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showInkAnnotation="0" defaultThemeVersion="124226"/>
  <mc:AlternateContent xmlns:mc="http://schemas.openxmlformats.org/markup-compatibility/2006">
    <mc:Choice Requires="x15">
      <x15ac:absPath xmlns:x15ac="http://schemas.microsoft.com/office/spreadsheetml/2010/11/ac" url="H:\Daten\alle\Oeffarb\Publikationen\Broschüren\Marktübersicht-Batteriesysteme\Datenerfassung\Datenerhebung_2025\02_Formulare\"/>
    </mc:Choice>
  </mc:AlternateContent>
  <xr:revisionPtr revIDLastSave="0" documentId="13_ncr:1_{FE44D912-E8FA-444D-B39E-D6F3C3672EA3}" xr6:coauthVersionLast="47" xr6:coauthVersionMax="47" xr10:uidLastSave="{00000000-0000-0000-0000-000000000000}"/>
  <bookViews>
    <workbookView xWindow="28680" yWindow="-120" windowWidth="29040" windowHeight="15840" tabRatio="486" xr2:uid="{00000000-000D-0000-FFFF-FFFF00000000}"/>
  </bookViews>
  <sheets>
    <sheet name="Formular" sheetId="1" r:id="rId1"/>
    <sheet name="Begriffsdefinitionen" sheetId="2" r:id="rId2"/>
    <sheet name="Tabelle1" sheetId="3" state="hidden" r:id="rId3"/>
  </sheets>
  <definedNames>
    <definedName name="_xlnm.Print_Area" localSheetId="0">Formular!$A$1:$BA$49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Z6" i="1" l="1"/>
  <c r="AZ7" i="1"/>
  <c r="AZ8" i="1"/>
  <c r="AZ9" i="1"/>
  <c r="AZ10" i="1"/>
  <c r="AZ11" i="1"/>
  <c r="AZ12" i="1"/>
  <c r="P7" i="1"/>
  <c r="P6" i="1"/>
  <c r="P8" i="1"/>
  <c r="P9" i="1"/>
  <c r="P10" i="1"/>
  <c r="P11" i="1"/>
  <c r="P12" i="1"/>
  <c r="P13" i="1"/>
  <c r="P14" i="1"/>
  <c r="AZ13" i="1" l="1"/>
  <c r="AZ14" i="1"/>
  <c r="AZ15" i="1"/>
  <c r="AZ16" i="1"/>
  <c r="AZ17" i="1"/>
  <c r="AZ18" i="1"/>
  <c r="AZ19" i="1"/>
  <c r="AZ20" i="1"/>
  <c r="AZ21" i="1"/>
  <c r="AZ22" i="1"/>
  <c r="AZ23" i="1"/>
  <c r="AZ24" i="1"/>
  <c r="AZ25" i="1"/>
  <c r="AZ26" i="1"/>
  <c r="AZ27" i="1"/>
  <c r="AZ28" i="1"/>
  <c r="AZ29" i="1"/>
  <c r="AZ30" i="1"/>
  <c r="AZ31" i="1"/>
  <c r="AZ32" i="1"/>
  <c r="AZ33" i="1"/>
  <c r="AZ34" i="1"/>
  <c r="AZ35" i="1"/>
  <c r="AZ36" i="1"/>
  <c r="AZ37" i="1"/>
  <c r="AZ38" i="1"/>
  <c r="AZ39" i="1"/>
  <c r="AZ40" i="1"/>
  <c r="AZ41" i="1"/>
  <c r="AZ42" i="1"/>
  <c r="AZ43" i="1"/>
  <c r="AZ44" i="1"/>
  <c r="AZ45" i="1"/>
  <c r="AZ46" i="1"/>
  <c r="AZ47" i="1"/>
  <c r="AZ48" i="1"/>
  <c r="AZ49" i="1"/>
  <c r="AZ50"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alcChain>
</file>

<file path=xl/sharedStrings.xml><?xml version="1.0" encoding="utf-8"?>
<sst xmlns="http://schemas.openxmlformats.org/spreadsheetml/2006/main" count="232" uniqueCount="195">
  <si>
    <t>Zelltypus</t>
  </si>
  <si>
    <t>Unternehmen</t>
  </si>
  <si>
    <t>Produkt-
bezeichnung</t>
  </si>
  <si>
    <t>Garantie</t>
  </si>
  <si>
    <t>Anzahl
der 
Zyklen</t>
  </si>
  <si>
    <t>Hersteller
der
Zellen</t>
  </si>
  <si>
    <t>Regelleistungsmarkt</t>
  </si>
  <si>
    <t>Software</t>
  </si>
  <si>
    <t>Netzdienlichkeit</t>
  </si>
  <si>
    <t>Offgridfähigkeit</t>
  </si>
  <si>
    <t>Produktgarantie Komplettsystem
[Jahre]</t>
  </si>
  <si>
    <t>Zeitwertersatz-garantie Komplettsystem
[Jahre]</t>
  </si>
  <si>
    <t>Gewicht
 [kg]</t>
  </si>
  <si>
    <t>Energiedichte</t>
  </si>
  <si>
    <t>[Wh/l]</t>
  </si>
  <si>
    <t>[Wh/kg]</t>
  </si>
  <si>
    <t xml:space="preserve">Modular erweiterbares System </t>
  </si>
  <si>
    <t>Erweiterbarkeit</t>
  </si>
  <si>
    <t>Max.
[°C]</t>
  </si>
  <si>
    <t>Maße BxHxT</t>
  </si>
  <si>
    <t>Nutz-kapazität 
[kWh]</t>
  </si>
  <si>
    <t>Breite
[m]</t>
  </si>
  <si>
    <t>Höhe
[m]</t>
  </si>
  <si>
    <t>Tiefe
[m]</t>
  </si>
  <si>
    <t>Min.
[°C]</t>
  </si>
  <si>
    <t>Anzahl
der 
Phasen</t>
  </si>
  <si>
    <t>Kommentar
zur
Garantie</t>
  </si>
  <si>
    <t>Ja
Nein</t>
  </si>
  <si>
    <t>Regelungs-geschwindigkeit
[ms]</t>
  </si>
  <si>
    <t xml:space="preserve">Maximale
Entladeleistung
[kW] </t>
  </si>
  <si>
    <t>Maximale 
Entladerate
[C]</t>
  </si>
  <si>
    <t>z. B.
15</t>
  </si>
  <si>
    <t>z. B. 
0,55</t>
  </si>
  <si>
    <t>z. B. 
2,00</t>
  </si>
  <si>
    <t>z. B. 
0,25</t>
  </si>
  <si>
    <t>z. B.
100</t>
  </si>
  <si>
    <t>z. B.
-10</t>
  </si>
  <si>
    <t>z. B.
50</t>
  </si>
  <si>
    <t>z. B. 
10,2</t>
  </si>
  <si>
    <t>Bei 50 % 
State of Charge
(SOC)
z. B.
3,4</t>
  </si>
  <si>
    <t>Bei 50 % 
State of Charge
(SOC)
z. B.
3,6</t>
  </si>
  <si>
    <t>Bezogen auf das Batterie-modul
z. B.
260</t>
  </si>
  <si>
    <t>Bezogen auf das Batterie-modul
z. B.
100</t>
  </si>
  <si>
    <t>Möglicher Zeitraum
[Jahre]</t>
  </si>
  <si>
    <t>Zulässige Umgebungstemperatur</t>
  </si>
  <si>
    <t>Angenommene restliche Nutzkapazität nach 15 Jahren
[restliche %]</t>
  </si>
  <si>
    <t>Reaktions-geschwindigkeit bei Leistungssprung im Netzbetrieb
(0 % ↔ 100 %)
Beginn Leistungssprung bis zur Ausregelung!
(Totzeit + Einschwingzeit)</t>
  </si>
  <si>
    <t>Balancing</t>
  </si>
  <si>
    <t>Nenn-kapazität [kWh]</t>
  </si>
  <si>
    <t xml:space="preserve">Alterungs-reserve </t>
  </si>
  <si>
    <t xml:space="preserve">1,2,3 </t>
  </si>
  <si>
    <t>Maximale
Ladeleistung
[kW]</t>
  </si>
  <si>
    <t>PV-Wechselrichter in UVP enthalten</t>
  </si>
  <si>
    <t xml:space="preserve">[€] netto </t>
  </si>
  <si>
    <t>z. B. 
9,5</t>
  </si>
  <si>
    <t>Bis 80 % restliche Nutzkapazität
z. B.
2.700</t>
  </si>
  <si>
    <t>Energie-management-system</t>
  </si>
  <si>
    <t>Ja
Ja, openEMS
Ja, openEMS Ready Optional
Nein</t>
  </si>
  <si>
    <t>Internetverbindung</t>
  </si>
  <si>
    <t>Primär-regelleistungs-fähig</t>
  </si>
  <si>
    <t>Sekundär-regelleistungs-fähig</t>
  </si>
  <si>
    <t>Preis für Serienausstattung
ohne Installation
z. B.
5.678</t>
  </si>
  <si>
    <t>Nicht nötig
Nur zur Installation
Empfohlen
Dauerhaft nötig</t>
  </si>
  <si>
    <t>Anzahl der Phasen</t>
  </si>
  <si>
    <t>Anzahl der Zyklen</t>
  </si>
  <si>
    <t>Wirkungsgrad</t>
  </si>
  <si>
    <t>Kapazität</t>
  </si>
  <si>
    <t>Maximale Entladeleistung</t>
  </si>
  <si>
    <t>Maximale Ladeleistung</t>
  </si>
  <si>
    <t>Maximale Entladerate</t>
  </si>
  <si>
    <t>Möglichkeit zur modularen Erweiterung</t>
  </si>
  <si>
    <t>Energiemanagementsystem</t>
  </si>
  <si>
    <t>Notstromversorgung</t>
  </si>
  <si>
    <t>Mit Hilfe eines Speichers können Verbraucher weiterhin mit Strom versorgt werden, sollten Ausfälle im Netz auftreten, wenn sie eines der folgenden Merkmale aufweisen:</t>
  </si>
  <si>
    <t>Regelungsgeschwindigkeit</t>
  </si>
  <si>
    <t>Unverbindliche Preisempfehlung (UVP)</t>
  </si>
  <si>
    <t>Siehe Definition</t>
  </si>
  <si>
    <t>Begriffsdefinition siehe jeweiligen Link</t>
  </si>
  <si>
    <t xml:space="preserve">wird berechnet nach der Formel
</t>
  </si>
  <si>
    <t>z. B. Einschränkungen oder Voraussetzungen</t>
  </si>
  <si>
    <t>Begriffsdefinitionen - Marktübersicht Batteriespeicher</t>
  </si>
  <si>
    <r>
      <t>Das Niederspannungsnetz basiert auf dem Dreiphasensystem und besteht aus drei spannungsführenden Leitern (</t>
    </r>
    <r>
      <rPr>
        <b/>
        <sz val="11"/>
        <color theme="1"/>
        <rFont val="Century Gothic"/>
        <family val="2"/>
      </rPr>
      <t>Phasen</t>
    </r>
    <r>
      <rPr>
        <sz val="11"/>
        <color theme="1"/>
        <rFont val="Century Gothic"/>
        <family val="2"/>
      </rPr>
      <t>). Die Anzahl der Phasen eines Stromspeichers bestimmt die Leistungsaufnahme und -abgabe des Speichers, v. a. bei Wechselstrom-gekoppelten Systemen. Bei einphasigen Systemen ist die Leistung für die Versorgung mehrerer großer Verbraucher i. d. R. nicht ausreichend.</t>
    </r>
  </si>
  <si>
    <r>
      <t>Die Lebensdauer eines Batteriespeichers wird maßgeblich durch die mögliche Anzahl an Be- und Entladungen (</t>
    </r>
    <r>
      <rPr>
        <b/>
        <sz val="11"/>
        <color theme="1"/>
        <rFont val="Century Gothic"/>
        <family val="2"/>
      </rPr>
      <t>Zyklen</t>
    </r>
    <r>
      <rPr>
        <sz val="11"/>
        <color theme="1"/>
        <rFont val="Century Gothic"/>
        <family val="2"/>
      </rPr>
      <t>) bestimmt, die ein solches System durchlaufen kann. Von Herstellern wird häufig die Anzahl an Zyklen genannt, nach welcher der Speicher 20 Prozent seiner Nutzkapazität verloren hat. Je nach Einsatzart kann der Speicher danach noch weiter betrieben werden.</t>
    </r>
  </si>
  <si>
    <r>
      <t xml:space="preserve">Die </t>
    </r>
    <r>
      <rPr>
        <b/>
        <sz val="11"/>
        <color theme="1"/>
        <rFont val="Century Gothic"/>
        <family val="2"/>
      </rPr>
      <t>Energiedichte</t>
    </r>
    <r>
      <rPr>
        <sz val="11"/>
        <color theme="1"/>
        <rFont val="Century Gothic"/>
        <family val="2"/>
      </rPr>
      <t xml:space="preserve"> gibt das Verhältnis zwischen dem Energieinhalt des Speichers und dessen Volumen [Wh/l] oder dessen Gewicht [Wh/kg] wieder. Je höher die Werte, desto kleiner bzw. leichter sind Speicher bei gleicher Kapazität.</t>
    </r>
  </si>
  <si>
    <r>
      <t xml:space="preserve">Hier wird angegeben, ob für den Betrieb des Speichers eine </t>
    </r>
    <r>
      <rPr>
        <b/>
        <sz val="11"/>
        <color theme="1"/>
        <rFont val="Century Gothic"/>
        <family val="2"/>
      </rPr>
      <t>Internetverbindung</t>
    </r>
    <r>
      <rPr>
        <sz val="11"/>
        <color theme="1"/>
        <rFont val="Century Gothic"/>
        <family val="2"/>
      </rPr>
      <t xml:space="preserve"> dauerhaft oder zeitweise erforderlich ist, einige Funktionalitäten vom Internetanschluss abhängig sind oder ob keine Verbindung notwendig ist.</t>
    </r>
  </si>
  <si>
    <r>
      <t xml:space="preserve">Die </t>
    </r>
    <r>
      <rPr>
        <b/>
        <sz val="11"/>
        <color theme="1"/>
        <rFont val="Century Gothic"/>
        <family val="2"/>
      </rPr>
      <t>maximale Entladeleistung</t>
    </r>
    <r>
      <rPr>
        <sz val="11"/>
        <color theme="1"/>
        <rFont val="Century Gothic"/>
        <family val="2"/>
      </rPr>
      <t xml:space="preserve"> in Kilowatt bezeichnet die maximal abrufbare Leistung des Batteriewechselrichters.</t>
    </r>
  </si>
  <si>
    <r>
      <t xml:space="preserve">Die </t>
    </r>
    <r>
      <rPr>
        <b/>
        <sz val="11"/>
        <color theme="1"/>
        <rFont val="Century Gothic"/>
        <family val="2"/>
      </rPr>
      <t>Maximale Entladerate C</t>
    </r>
    <r>
      <rPr>
        <sz val="11"/>
        <color theme="1"/>
        <rFont val="Century Gothic"/>
        <family val="2"/>
      </rPr>
      <t xml:space="preserve"> gibt an wie schnell ein Speicher entladen werden kann. Der Wert berechnet sich aus der dauerhaft maximalen Entladeleistung durch die Kapazität des Speichers. Ein Wert von 2 C bedeutet, dass der Speicher in einer halben Stunde entleert werden kann, ein Wert von 0,25 C bedeutet, dass für die Entladung 4 Stunden nötig sind.</t>
    </r>
  </si>
  <si>
    <r>
      <t xml:space="preserve">Die </t>
    </r>
    <r>
      <rPr>
        <b/>
        <sz val="11"/>
        <color theme="1"/>
        <rFont val="Century Gothic"/>
        <family val="2"/>
      </rPr>
      <t>maximale Ladeleistung</t>
    </r>
    <r>
      <rPr>
        <sz val="11"/>
        <color theme="1"/>
        <rFont val="Century Gothic"/>
        <family val="2"/>
      </rPr>
      <t xml:space="preserve"> in Kilowatt beschreibt die Geschwindigkeit, mit welcher der Batteriespeicher beladen werden kann.</t>
    </r>
  </si>
  <si>
    <r>
      <t xml:space="preserve">Wenn ein </t>
    </r>
    <r>
      <rPr>
        <b/>
        <sz val="11"/>
        <color theme="1"/>
        <rFont val="Century Gothic"/>
        <family val="2"/>
      </rPr>
      <t>Batteriespeicher netzdienlich betrieben</t>
    </r>
    <r>
      <rPr>
        <sz val="11"/>
        <color theme="1"/>
        <rFont val="Century Gothic"/>
        <family val="2"/>
      </rPr>
      <t xml:space="preserve"> werden kann, verfügt dieser meist über einen Zugang über das Internet zu einer Wetterprognose. Mit dieser kann vermieden werden, dass die Ertragsspitze der PV-Anlage zur Mittagszeit komplett in das Stromnetz eingespeist wird, sondern den Speicher zu dieser Zeit belädt.</t>
    </r>
  </si>
  <si>
    <r>
      <t>·        </t>
    </r>
    <r>
      <rPr>
        <b/>
        <sz val="11"/>
        <color theme="1"/>
        <rFont val="Century Gothic"/>
        <family val="2"/>
      </rPr>
      <t xml:space="preserve"> Primärregelleistungsfähig</t>
    </r>
    <r>
      <rPr>
        <sz val="11"/>
        <color theme="1"/>
        <rFont val="Century Gothic"/>
        <family val="2"/>
      </rPr>
      <t>: Volle Leistungsabgabe oder -aufnahme innerhalb von 30 s für mindestens 5 Minuten</t>
    </r>
  </si>
  <si>
    <r>
      <t xml:space="preserve">Der Speicher ist dazu geeignet am </t>
    </r>
    <r>
      <rPr>
        <b/>
        <sz val="11"/>
        <color theme="1"/>
        <rFont val="Century Gothic"/>
        <family val="2"/>
      </rPr>
      <t>Regelleistungsmarkt</t>
    </r>
    <r>
      <rPr>
        <sz val="11"/>
        <color theme="1"/>
        <rFont val="Century Gothic"/>
        <family val="2"/>
      </rPr>
      <t xml:space="preserve"> teilzunehmen:</t>
    </r>
  </si>
  <si>
    <r>
      <t xml:space="preserve">·         </t>
    </r>
    <r>
      <rPr>
        <b/>
        <sz val="11"/>
        <color theme="1"/>
        <rFont val="Century Gothic"/>
        <family val="2"/>
      </rPr>
      <t>Sekundärregelleistungsfähig</t>
    </r>
    <r>
      <rPr>
        <sz val="11"/>
        <color theme="1"/>
        <rFont val="Century Gothic"/>
        <family val="2"/>
      </rPr>
      <t>: Volle Leistungsabgabe oder -aufnahme innerhalb von 5 Minuten für bis zu einer Stunde</t>
    </r>
  </si>
  <si>
    <r>
      <t xml:space="preserve">Je nach Batterietechnologie kann ein </t>
    </r>
    <r>
      <rPr>
        <b/>
        <sz val="11"/>
        <color theme="1"/>
        <rFont val="Century Gothic"/>
        <family val="2"/>
      </rPr>
      <t>Balancing</t>
    </r>
    <r>
      <rPr>
        <sz val="11"/>
        <color theme="1"/>
        <rFont val="Century Gothic"/>
        <family val="2"/>
      </rPr>
      <t>, also das Angleichen von Ladungsständen der miteinander verschalteten Batteriezellen, notwendig sein:</t>
    </r>
  </si>
  <si>
    <r>
      <t xml:space="preserve">Eine elektronische Steuerung erfasst und regelt den Betriebszustand des Batteriespeichers. Dadurch wird sichergestellt, dass der Speicher z. B. nur von der PV-Anlage geladen wird. Die momentane Leistung einer PV-Anlage kann an einem wolkigen Tag sehr stark schwanken. Die Steuerung muss auf diese Änderung reagieren und einen geeigneten Betriebspunkt herstellen. Wie schnell diese Regelung oder Anpassung des Betriebspunktes erfolgt, wird anhand der </t>
    </r>
    <r>
      <rPr>
        <b/>
        <sz val="11"/>
        <color theme="1"/>
        <rFont val="Century Gothic"/>
        <family val="2"/>
      </rPr>
      <t>Regelungsgeschwindigkeit</t>
    </r>
    <r>
      <rPr>
        <sz val="11"/>
        <color theme="1"/>
        <rFont val="Century Gothic"/>
        <family val="2"/>
      </rPr>
      <t xml:space="preserve"> beschrieben. Ein möglicher Test ist ein schlagartiger Anstieg der Ausgangsleistung bzw. Ladeleistung (Leistungssprung) von 0 auf 100 Prozent. Die Zeitangabe in Millisekunden gibt in diesem Fall an, wie lange es dauert bis ein optimaler Betriebspunkt erreicht wird.</t>
    </r>
  </si>
  <si>
    <r>
      <t xml:space="preserve">Die Bezeichnung des Batterie- bzw. </t>
    </r>
    <r>
      <rPr>
        <b/>
        <sz val="11"/>
        <color theme="1"/>
        <rFont val="Century Gothic"/>
        <family val="2"/>
      </rPr>
      <t>Zelltypus</t>
    </r>
    <r>
      <rPr>
        <sz val="11"/>
        <color theme="1"/>
        <rFont val="Century Gothic"/>
        <family val="2"/>
      </rPr>
      <t xml:space="preserve"> dient der genaueren Beschreibung der verwendeten Technologie. Die Unterscheidung erfolgt z. B. anhand der Materialien, die für Elektroden und Elektrolyt verwendet werden:</t>
    </r>
  </si>
  <si>
    <r>
      <t>·      </t>
    </r>
    <r>
      <rPr>
        <b/>
        <sz val="11"/>
        <color theme="1"/>
        <rFont val="Century Gothic"/>
        <family val="2"/>
      </rPr>
      <t>   ORFB</t>
    </r>
    <r>
      <rPr>
        <sz val="11"/>
        <color theme="1"/>
        <rFont val="Century Gothic"/>
        <family val="2"/>
      </rPr>
      <t>: Organische-Redox-Flow-Batterie</t>
    </r>
  </si>
  <si>
    <r>
      <t>·       </t>
    </r>
    <r>
      <rPr>
        <b/>
        <sz val="11"/>
        <color theme="1"/>
        <rFont val="Century Gothic"/>
        <family val="2"/>
      </rPr>
      <t>  VRFB</t>
    </r>
    <r>
      <rPr>
        <sz val="11"/>
        <color theme="1"/>
        <rFont val="Century Gothic"/>
        <family val="2"/>
      </rPr>
      <t>: Vanadium-Redox-Flow-Batterie</t>
    </r>
  </si>
  <si>
    <r>
      <t>Die</t>
    </r>
    <r>
      <rPr>
        <b/>
        <sz val="11"/>
        <color theme="1"/>
        <rFont val="Century Gothic"/>
        <family val="2"/>
      </rPr>
      <t xml:space="preserve"> zulässige Umgebungstemperatur</t>
    </r>
    <r>
      <rPr>
        <sz val="11"/>
        <color theme="1"/>
        <rFont val="Century Gothic"/>
        <family val="2"/>
      </rPr>
      <t xml:space="preserve"> beschreibt den Bereich, in welchem ein sicherer Betrieb des Speichers möglich ist. Ein Betrieb außerhalb der angegebenen zulässigen Umgebungstemperaturen kann zu einer schnelleren Alterung der Batteriezellen führen.</t>
    </r>
  </si>
  <si>
    <t>Montageart</t>
  </si>
  <si>
    <t>Ja
Nein
Optional erhältlich</t>
  </si>
  <si>
    <t>Schutzart</t>
  </si>
  <si>
    <t>Montageort</t>
  </si>
  <si>
    <t>Innen
Außen
Beides möglich</t>
  </si>
  <si>
    <t>Montagebedingungen</t>
  </si>
  <si>
    <t>Ja
Nein
In Umsetzung</t>
  </si>
  <si>
    <t>Entladetiefe</t>
  </si>
  <si>
    <t xml:space="preserve">Die Entladetiefe gibt das Verhältnis von Nenn- und Nutzkapazität in Prozent an. </t>
  </si>
  <si>
    <t>Herstellungsland</t>
  </si>
  <si>
    <t xml:space="preserve"> Batteriesystem</t>
  </si>
  <si>
    <t>Batteriezellen</t>
  </si>
  <si>
    <t>z. B.
China
Deutschland
…</t>
  </si>
  <si>
    <t>Wand
Boden
Beides möglich</t>
  </si>
  <si>
    <t>Lebenszyklus-
analyse</t>
  </si>
  <si>
    <r>
      <rPr>
        <b/>
        <sz val="11"/>
        <rFont val="Century Gothic"/>
        <family val="2"/>
      </rPr>
      <t>·         Innen</t>
    </r>
    <r>
      <rPr>
        <sz val="11"/>
        <rFont val="Century Gothic"/>
        <family val="2"/>
      </rPr>
      <t xml:space="preserve">: Der Speicher kann nur in Innenräumen installiert werden, zum Beispiel Keller, Technikraum oder Garage.
</t>
    </r>
    <r>
      <rPr>
        <b/>
        <sz val="11"/>
        <rFont val="Century Gothic"/>
        <family val="2"/>
      </rPr>
      <t>·         Außen:</t>
    </r>
    <r>
      <rPr>
        <sz val="11"/>
        <rFont val="Century Gothic"/>
        <family val="2"/>
      </rPr>
      <t xml:space="preserve"> Der Speicher kann nur im Außenbereich installiert und der Witterung dauerhaft ausgesetzt werden.</t>
    </r>
  </si>
  <si>
    <t>Lebenszyklusanalyse</t>
  </si>
  <si>
    <r>
      <t>Unter einer Lebenszyklusanalyse (auch LCA oder Ökobilanzierung genannt) wird die Bilanzierung aller Einflüsse auf die Umwelt von einem Produkt über dessen Lebensdauer verstanden, beginnend mit der Rohstoffproduktion bis zum Lebensende des Produkts. Das Hauptaugenmerk liegt auf den CO</t>
    </r>
    <r>
      <rPr>
        <vertAlign val="subscript"/>
        <sz val="11"/>
        <rFont val="Century Gothic"/>
        <family val="2"/>
      </rPr>
      <t>2</t>
    </r>
    <r>
      <rPr>
        <sz val="11"/>
        <rFont val="Century Gothic"/>
        <family val="2"/>
      </rPr>
      <t>-Emissionen, aber auch andere Umwelteinflüsse können bilanziert werden. Die Lebenszyklusanalyse sollte öffentlich oder auf Anfrage verfügbar sein.</t>
    </r>
  </si>
  <si>
    <r>
      <t>Cradle to Cradle</t>
    </r>
    <r>
      <rPr>
        <b/>
        <sz val="11"/>
        <color theme="0"/>
        <rFont val="Calibri"/>
        <family val="2"/>
      </rPr>
      <t>®</t>
    </r>
  </si>
  <si>
    <r>
      <t xml:space="preserve">·         </t>
    </r>
    <r>
      <rPr>
        <b/>
        <sz val="11"/>
        <color theme="1"/>
        <rFont val="Century Gothic"/>
        <family val="2"/>
      </rPr>
      <t>Passives Balancing</t>
    </r>
    <r>
      <rPr>
        <sz val="11"/>
        <color theme="1"/>
        <rFont val="Century Gothic"/>
        <family val="2"/>
      </rPr>
      <t>: Dieses wird vor allem beim kompletten Beladen des Akkus verwendet. Zellen, die bereits vollgeladen 
          sind, werden durch das Zuschalten eines Widerstands aus dem Ladevorgang genommen. So können alle Zellen in einen 
          identischen Ladezustand gebracht werden. Durch die Widerstände entstehen jedoch relative hohe Energieverluste in 
          Form von Wärme. Diese kann sich negativ auf die Lebensdauer der Zellen auswirken.</t>
    </r>
  </si>
  <si>
    <r>
      <t xml:space="preserve">·         </t>
    </r>
    <r>
      <rPr>
        <b/>
        <sz val="11"/>
        <color theme="1"/>
        <rFont val="Century Gothic"/>
        <family val="2"/>
      </rPr>
      <t>Aktives Balancing</t>
    </r>
    <r>
      <rPr>
        <sz val="11"/>
        <color theme="1"/>
        <rFont val="Century Gothic"/>
        <family val="2"/>
      </rPr>
      <t>: Hier wird ein Ladungsaustausch unter den verschiedenen Zellen gesteuert, sodass alle Zellen in einen 
          identischen Ladezustand gebracht werden. Wird das Balancing auch beim Entladen angewendet, spricht man von 
          bidirektionalem Balancing. Durch die geringeren Wärmeverluste sind aktive Balancingsysteme effizienter.</t>
    </r>
  </si>
  <si>
    <r>
      <t xml:space="preserve">·         </t>
    </r>
    <r>
      <rPr>
        <b/>
        <sz val="11"/>
        <color theme="1"/>
        <rFont val="Century Gothic"/>
        <family val="2"/>
      </rPr>
      <t>Produktgarantie Komplettsystem</t>
    </r>
    <r>
      <rPr>
        <sz val="11"/>
        <color theme="1"/>
        <rFont val="Century Gothic"/>
        <family val="2"/>
      </rPr>
      <t>: Eine solche Garantiezusage bezieht sich auf die Funktionsfähigkeit aller Teile des 
          kompletten Speichersystems über den gesamten Garantiezeitraum. Auf die genauen Garantiebestimmungen des 
          jeweiligen Herstellers ist aufgrund großer Unterschiede zu achten, etwa ob eine dauerhafte Internetverbindung nötig ist   
          oder auch die Arbeitszeit des Servicetechnikers enthalten ist.</t>
    </r>
  </si>
  <si>
    <r>
      <t xml:space="preserve">·         </t>
    </r>
    <r>
      <rPr>
        <b/>
        <sz val="11"/>
        <color theme="1"/>
        <rFont val="Century Gothic"/>
        <family val="2"/>
      </rPr>
      <t>Zeitwertersatzgarantie</t>
    </r>
    <r>
      <rPr>
        <sz val="11"/>
        <color theme="1"/>
        <rFont val="Century Gothic"/>
        <family val="2"/>
      </rPr>
      <t>: Hierbei wird bei Defekten lediglich der Zeitwert der Batterie ersetzt. Dieser errechnet sich über den 
          um die Summe der bisherigen Abschreibung reduzierten Investitionswertes (Zeitwert = Anschaffungswert - bisherige 
          Abschreibung).</t>
    </r>
  </si>
  <si>
    <r>
      <t xml:space="preserve">·         </t>
    </r>
    <r>
      <rPr>
        <b/>
        <sz val="11"/>
        <color theme="1"/>
        <rFont val="Century Gothic"/>
        <family val="2"/>
      </rPr>
      <t>Nutzkapazität</t>
    </r>
    <r>
      <rPr>
        <sz val="11"/>
        <color theme="1"/>
        <rFont val="Century Gothic"/>
        <family val="2"/>
      </rPr>
      <t xml:space="preserve">: Als Nutzkapazität wird ein Teil der </t>
    </r>
    <r>
      <rPr>
        <b/>
        <sz val="11"/>
        <color theme="1"/>
        <rFont val="Century Gothic"/>
        <family val="2"/>
      </rPr>
      <t>Nennkapazität</t>
    </r>
    <r>
      <rPr>
        <sz val="11"/>
        <color theme="1"/>
        <rFont val="Century Gothic"/>
        <family val="2"/>
      </rPr>
      <t xml:space="preserve"> definiert, der tatsächlich für eine Anwendung im Betrieb zur 
          Verfügung steht. Die Nennkapazität, welche den maximal möglichen Energieinhalt beschreibt, wird um die Entladetiefe 
          reduziert, um die Nutzkapazität zu erhalten.</t>
    </r>
  </si>
  <si>
    <r>
      <t xml:space="preserve">·         </t>
    </r>
    <r>
      <rPr>
        <b/>
        <sz val="11"/>
        <color theme="1"/>
        <rFont val="Century Gothic"/>
        <family val="2"/>
      </rPr>
      <t>Alterungsreserve</t>
    </r>
    <r>
      <rPr>
        <sz val="11"/>
        <color theme="1"/>
        <rFont val="Century Gothic"/>
        <family val="2"/>
      </rPr>
      <t>: Der Anteil der Nennkapazität des Speichers, der von manchen Herstellern als Ausgleich für 
          Kapazitätsverlust durch Alterungsprozesse vorgesehen ist und nach und nach freigeschaltet wird.</t>
    </r>
  </si>
  <si>
    <r>
      <t xml:space="preserve">·         </t>
    </r>
    <r>
      <rPr>
        <b/>
        <sz val="11"/>
        <color theme="1"/>
        <rFont val="Century Gothic"/>
        <family val="2"/>
      </rPr>
      <t>Angenommene restliche Nutzkapazität</t>
    </r>
    <r>
      <rPr>
        <sz val="11"/>
        <color theme="1"/>
        <rFont val="Century Gothic"/>
        <family val="2"/>
      </rPr>
      <t>: Grundsätzlich wird zwischen zwei Alterungseffekten bei Batteriespeichern 
          unterschieden: der Alterung durch das Durchlaufen der Zyklen sowie der kalendarischen Alterung (Alterung über die Zeit 
          hinweg). In beiden Fällen nimmt die nutzbare Kapazität des Batteriespeichers ab. Über die angenommene restliche 
          Nutzkapazität werden die Einflüsse dieser Alterungseffekte nach 15 Jahren typischen Heimspeicherbetriebs dargestellt.</t>
    </r>
  </si>
  <si>
    <r>
      <t xml:space="preserve">·         Der </t>
    </r>
    <r>
      <rPr>
        <b/>
        <sz val="11"/>
        <color theme="1"/>
        <rFont val="Century Gothic"/>
        <family val="2"/>
      </rPr>
      <t>Zellwirkungsgrad</t>
    </r>
    <r>
      <rPr>
        <sz val="11"/>
        <color theme="1"/>
        <rFont val="Century Gothic"/>
        <family val="2"/>
      </rPr>
      <t xml:space="preserve"> gibt den Wirkungsgrad der verwendeten Batteriezellen wieder. Er stellt also nur einen Teil des 
          Gesamtwirkungsgrades dar.</t>
    </r>
  </si>
  <si>
    <r>
      <t xml:space="preserve">Ein </t>
    </r>
    <r>
      <rPr>
        <b/>
        <sz val="11"/>
        <color theme="1"/>
        <rFont val="Century Gothic"/>
        <family val="2"/>
      </rPr>
      <t>Energiemanagementsystem</t>
    </r>
    <r>
      <rPr>
        <sz val="11"/>
        <color theme="1"/>
        <rFont val="Century Gothic"/>
        <family val="2"/>
      </rPr>
      <t xml:space="preserve"> regelt die Aufnahme und Abgabe von elektrischer Energie durch den Speicher. Je nach Ausprägung können unterschiedliche Einstellungen vorgenommen werden z. B. eine netzdienliche Betriebsweise. Viele Hersteller nutzen eigene Systeme, es gibt aber auch herstellerübergreifende Software (openEMS).</t>
    </r>
  </si>
  <si>
    <t>z. B.
0,95</t>
  </si>
  <si>
    <t>Ja
Nein
Optional</t>
  </si>
  <si>
    <r>
      <t>Cradle to Cradle® ist ein Begriff der Kreislaufwirtschaft. Darunter wird verstanden Produkte so zu gestalten, dass sie einen positiven Einfluss auf die Umwelt und auf die Menschen haben. Für die Cradle to Cradle®-</t>
    </r>
    <r>
      <rPr>
        <b/>
        <sz val="11"/>
        <rFont val="Century Gothic"/>
        <family val="2"/>
      </rPr>
      <t>Zertifizierung</t>
    </r>
    <r>
      <rPr>
        <sz val="11"/>
        <rFont val="Century Gothic"/>
        <family val="2"/>
      </rPr>
      <t xml:space="preserve"> müssen drei Grundprinzipien erfüllt werden (z. B. Recyclingfähigkeit). Zusätzlich wird die Zertifizierung auf einer bestimmten Stufe vergeben, je höher die Stufe, desto strenger sind die Kriterien. Quelle: DOI 10.1007/978-3-319-56475-3_25</t>
    </r>
  </si>
  <si>
    <t>Notstromversorgungsart</t>
  </si>
  <si>
    <t>Passives Balancing
Aktives Balancing
Nicht notwendig
Nein</t>
  </si>
  <si>
    <t>Schutzart
IP</t>
  </si>
  <si>
    <t>Schutz gegen Wasser
z. B.
6</t>
  </si>
  <si>
    <t>Schutz gegen Fremd-körper und Berührung
z. B.
5</t>
  </si>
  <si>
    <t>wird automatisch ausgefüllt</t>
  </si>
  <si>
    <r>
      <t xml:space="preserve">Die Schutzart gibt Auskunft über den Schutzgrad der Hülle eines elektrischen Gerätes, beginnend ab "kein Schutz". Festgelegt ist die Schutzart nach DIN EN 60529 beziehungsweise ISO 20653 und wird im Kern angegeben als IP in Verbindung mit zwei Ziffern, wobei die erste Ziffer den </t>
    </r>
    <r>
      <rPr>
        <b/>
        <sz val="11"/>
        <color theme="1"/>
        <rFont val="Century Gothic"/>
        <family val="2"/>
      </rPr>
      <t>Schutz gegen Fremdkörper</t>
    </r>
    <r>
      <rPr>
        <sz val="11"/>
        <color theme="1"/>
        <rFont val="Century Gothic"/>
        <family val="2"/>
      </rPr>
      <t xml:space="preserve"> (z. B. Staub) </t>
    </r>
    <r>
      <rPr>
        <b/>
        <sz val="11"/>
        <color theme="1"/>
        <rFont val="Century Gothic"/>
        <family val="2"/>
      </rPr>
      <t>und Berührung</t>
    </r>
    <r>
      <rPr>
        <sz val="11"/>
        <color theme="1"/>
        <rFont val="Century Gothic"/>
        <family val="2"/>
      </rPr>
      <t xml:space="preserve"> und die zweite Ziffer den </t>
    </r>
    <r>
      <rPr>
        <b/>
        <sz val="11"/>
        <color theme="1"/>
        <rFont val="Century Gothic"/>
        <family val="2"/>
      </rPr>
      <t>Schutz gegen Wasser</t>
    </r>
    <r>
      <rPr>
        <sz val="11"/>
        <color theme="1"/>
        <rFont val="Century Gothic"/>
        <family val="2"/>
      </rPr>
      <t xml:space="preserve"> angibt. Optional kann an dritter und vierter Stelle noch ein Buchstabe folgen. Die Buchstaben A-D an dritter Stelle zeigen den Zugang zu gefährlichen aktiven Teilen auf und die Buchstaben an vierter Stelle diverse Zusatzprüfungen. Diese Zusatzangaben werden in dieser Marktübersicht aber nicht betrachtet. </t>
    </r>
  </si>
  <si>
    <t>Publikationsform</t>
  </si>
  <si>
    <t>Besonderheit / Bemerkung</t>
  </si>
  <si>
    <t>Systemkonfiguration</t>
  </si>
  <si>
    <t>Stromspeichersysteme können entsprechend ihrer Anbindung in den End- bzw. Erzeugerstromkreis klassifiziert werden.</t>
  </si>
  <si>
    <r>
      <t xml:space="preserve">·         </t>
    </r>
    <r>
      <rPr>
        <b/>
        <sz val="11"/>
        <color theme="1"/>
        <rFont val="Century Gothic"/>
        <family val="2"/>
      </rPr>
      <t>DC-gekoppelt:</t>
    </r>
    <r>
      <rPr>
        <sz val="11"/>
        <color theme="1"/>
        <rFont val="Century Gothic"/>
        <family val="2"/>
      </rPr>
      <t xml:space="preserve"> Bei DC-gekoppelten Systemen fungiert ein gemeinsamer Hybridwechselrichter sowohl als Wandler für die 
          Erzeugungsanlage als auch für den Stromspeicher. Dadurch kann der Speicher direkt mit Gleichstrom beladen werden, sodass im 
          Vergleich zu AC-gekoppelten Systemen der dort zusätzlich nötige Wandlungsschritt beim Einspeichern entfällt. </t>
    </r>
  </si>
  <si>
    <r>
      <t>·        </t>
    </r>
    <r>
      <rPr>
        <b/>
        <sz val="11"/>
        <color theme="1"/>
        <rFont val="Century Gothic"/>
        <family val="2"/>
      </rPr>
      <t xml:space="preserve"> Notstromsteckdose</t>
    </r>
    <r>
      <rPr>
        <sz val="11"/>
        <color theme="1"/>
        <rFont val="Century Gothic"/>
        <family val="2"/>
      </rPr>
      <t>: Es ist eine einzelne Steckdose am Gerät vorhanden, die bei einem Stromausfall genutzt werden kann. 
          Die zur Verfügung stehende Leistung ist hierbei begrenzt und im Regelfall können nur einphasige Verbraucher versorgt werden. 
          Im Notstrombetrieb kann der Speicher meist nicht nachgeladen werden.</t>
    </r>
  </si>
  <si>
    <r>
      <t>·        </t>
    </r>
    <r>
      <rPr>
        <b/>
        <sz val="11"/>
        <color theme="1"/>
        <rFont val="Century Gothic"/>
        <family val="2"/>
      </rPr>
      <t xml:space="preserve"> Ersatzstromfähigkeit</t>
    </r>
    <r>
      <rPr>
        <sz val="11"/>
        <color theme="1"/>
        <rFont val="Century Gothic"/>
        <family val="2"/>
      </rPr>
      <t xml:space="preserve">: Der Speicher kann die Stromversorgung im Gebäude aufrechterhalten, jedoch nicht   
          unterbrechungsfrei (ggf. nur durch Betätigung eines Schalters). Die zur Verfügung stehende Leistung ist häufig begrenzt. 
          Typischerweise erfordert der Ersatzstrombetreib eine Trennvorrichtung am Netzanschlusspunkt. </t>
    </r>
  </si>
  <si>
    <r>
      <t>·       </t>
    </r>
    <r>
      <rPr>
        <b/>
        <sz val="11"/>
        <color theme="1"/>
        <rFont val="Century Gothic"/>
        <family val="2"/>
      </rPr>
      <t>  Unterbrechungsfreie Stromversorgung (USV)</t>
    </r>
    <r>
      <rPr>
        <sz val="11"/>
        <color theme="1"/>
        <rFont val="Century Gothic"/>
        <family val="2"/>
      </rPr>
      <t>: Das Prinzip der USV ist, dass es zu keinem Spannungsabfall kommt und so die 
          Sicherstellung der elektrischen Versorgung in vollem Leistungsumfang ohne merkbare Unterbrechung erfolgt.</t>
    </r>
  </si>
  <si>
    <r>
      <t xml:space="preserve">Derartig beschriebene Speicher sind geeignet, ein vom allgemeinen Stromnetz physikalisch unabhängiges eigenes Stromnetz aufzubauen und zu versorgen (z. B. auf einer Berghütte als sog. </t>
    </r>
    <r>
      <rPr>
        <b/>
        <sz val="11"/>
        <color theme="1"/>
        <rFont val="Century Gothic"/>
        <family val="2"/>
      </rPr>
      <t>Inselanlagen</t>
    </r>
    <r>
      <rPr>
        <sz val="11"/>
        <color theme="1"/>
        <rFont val="Century Gothic"/>
        <family val="2"/>
      </rPr>
      <t>).</t>
    </r>
  </si>
  <si>
    <r>
      <t xml:space="preserve">·         </t>
    </r>
    <r>
      <rPr>
        <b/>
        <sz val="11"/>
        <color theme="1"/>
        <rFont val="Century Gothic"/>
        <family val="2"/>
      </rPr>
      <t>DC/AC-gekoppelt</t>
    </r>
    <r>
      <rPr>
        <sz val="11"/>
        <color theme="1"/>
        <rFont val="Century Gothic"/>
        <family val="2"/>
      </rPr>
      <t>: Diese DC-gekoppelten Batteriesysteme ermöglichen zusätzlich die Beladung des Speichers durch 
          Wechselstrom. So kann beispielsweise zu einem späteren Zeitpunkt eine zweite Photovoltaikanlage AC-seitig an den Speicher 
          angebunden werden.</t>
    </r>
  </si>
  <si>
    <t>z. B.
AC-gekoppelt
DC/AC-gekoppelt
DC-gekoppelt</t>
  </si>
  <si>
    <t>Netzdienliche Betriebsweise (Mittagsspitze der PV-Anlage wird nicht ins Netz eingespeist)
Ja
Nein
Optional</t>
  </si>
  <si>
    <r>
      <t xml:space="preserve">·         </t>
    </r>
    <r>
      <rPr>
        <b/>
        <sz val="11"/>
        <rFont val="Century Gothic"/>
        <family val="2"/>
      </rPr>
      <t>IRFB:</t>
    </r>
    <r>
      <rPr>
        <sz val="11"/>
        <rFont val="Century Gothic"/>
        <family val="2"/>
      </rPr>
      <t xml:space="preserve"> Eisen-Redox-Flow-Batterie</t>
    </r>
  </si>
  <si>
    <t>Redox-Flow-Batterien:</t>
  </si>
  <si>
    <t>Bleibatterien:</t>
  </si>
  <si>
    <t>Natrium-Ionen-Batterien:</t>
  </si>
  <si>
    <r>
      <t xml:space="preserve">·         </t>
    </r>
    <r>
      <rPr>
        <b/>
        <sz val="11"/>
        <rFont val="Century Gothic"/>
        <family val="2"/>
      </rPr>
      <t>Pb-Gel:</t>
    </r>
    <r>
      <rPr>
        <sz val="11"/>
        <rFont val="Century Gothic"/>
        <family val="2"/>
      </rPr>
      <t xml:space="preserve"> Blei-Gel</t>
    </r>
  </si>
  <si>
    <r>
      <t>·       </t>
    </r>
    <r>
      <rPr>
        <b/>
        <sz val="11"/>
        <color theme="1"/>
        <rFont val="Century Gothic"/>
        <family val="2"/>
      </rPr>
      <t>  Pb-Säure</t>
    </r>
    <r>
      <rPr>
        <sz val="11"/>
        <color theme="1"/>
        <rFont val="Century Gothic"/>
        <family val="2"/>
      </rPr>
      <t>: Blei-Säure</t>
    </r>
  </si>
  <si>
    <r>
      <t xml:space="preserve">·         </t>
    </r>
    <r>
      <rPr>
        <b/>
        <sz val="11"/>
        <color theme="1"/>
        <rFont val="Century Gothic"/>
        <family val="2"/>
      </rPr>
      <t>Na-Ion:</t>
    </r>
    <r>
      <rPr>
        <sz val="11"/>
        <color theme="1"/>
        <rFont val="Century Gothic"/>
        <family val="2"/>
      </rPr>
      <t xml:space="preserve"> sonstige Natrium-Ionen-Batterien mit nicht-wässrigem Elektrolyt</t>
    </r>
  </si>
  <si>
    <t>Lithium-Ionen-Batterien:</t>
  </si>
  <si>
    <t>Hochtemperatur-Batterien:</t>
  </si>
  <si>
    <r>
      <t xml:space="preserve">·         </t>
    </r>
    <r>
      <rPr>
        <b/>
        <sz val="11"/>
        <color theme="1"/>
        <rFont val="Century Gothic"/>
        <family val="2"/>
      </rPr>
      <t>Li-Ion</t>
    </r>
    <r>
      <rPr>
        <sz val="11"/>
        <color theme="1"/>
        <rFont val="Century Gothic"/>
        <family val="2"/>
      </rPr>
      <t>: sonstige Lithium-Ionen-Akkumulatoren</t>
    </r>
  </si>
  <si>
    <r>
      <t xml:space="preserve">·         </t>
    </r>
    <r>
      <rPr>
        <b/>
        <sz val="11"/>
        <color theme="1"/>
        <rFont val="Century Gothic"/>
        <family val="2"/>
      </rPr>
      <t>AHI</t>
    </r>
    <r>
      <rPr>
        <sz val="11"/>
        <color theme="1"/>
        <rFont val="Century Gothic"/>
        <family val="2"/>
      </rPr>
      <t xml:space="preserve">: </t>
    </r>
    <r>
      <rPr>
        <i/>
        <sz val="11"/>
        <color theme="1"/>
        <rFont val="Century Gothic"/>
        <family val="2"/>
      </rPr>
      <t>Aqueous Hybrid Ion Battery</t>
    </r>
    <r>
      <rPr>
        <sz val="11"/>
        <color theme="1"/>
        <rFont val="Century Gothic"/>
        <family val="2"/>
      </rPr>
      <t xml:space="preserve"> (auch: </t>
    </r>
    <r>
      <rPr>
        <b/>
        <sz val="11"/>
        <color theme="1"/>
        <rFont val="Century Gothic"/>
        <family val="2"/>
      </rPr>
      <t>Salzwasser-Batterie)</t>
    </r>
  </si>
  <si>
    <r>
      <t>·      </t>
    </r>
    <r>
      <rPr>
        <b/>
        <sz val="11"/>
        <color theme="1"/>
        <rFont val="Century Gothic"/>
        <family val="2"/>
      </rPr>
      <t>   LiFePO</t>
    </r>
    <r>
      <rPr>
        <b/>
        <vertAlign val="subscript"/>
        <sz val="11"/>
        <color theme="1"/>
        <rFont val="Century Gothic"/>
        <family val="2"/>
      </rPr>
      <t>4</t>
    </r>
    <r>
      <rPr>
        <sz val="11"/>
        <color theme="1"/>
        <rFont val="Century Gothic"/>
        <family val="2"/>
      </rPr>
      <t>: Lithium-Eisen-Phosphat</t>
    </r>
  </si>
  <si>
    <r>
      <t>·        </t>
    </r>
    <r>
      <rPr>
        <b/>
        <sz val="11"/>
        <color theme="1"/>
        <rFont val="Century Gothic"/>
        <family val="2"/>
      </rPr>
      <t xml:space="preserve"> Li-NMC</t>
    </r>
    <r>
      <rPr>
        <sz val="11"/>
        <color theme="1"/>
        <rFont val="Century Gothic"/>
        <family val="2"/>
      </rPr>
      <t>: Lithium-Nickel-Mangan-Kobaltoxid</t>
    </r>
  </si>
  <si>
    <r>
      <t xml:space="preserve">·         </t>
    </r>
    <r>
      <rPr>
        <b/>
        <sz val="11"/>
        <color theme="1"/>
        <rFont val="Century Gothic"/>
        <family val="2"/>
      </rPr>
      <t>NaNiCl</t>
    </r>
    <r>
      <rPr>
        <b/>
        <vertAlign val="subscript"/>
        <sz val="11"/>
        <color theme="1"/>
        <rFont val="Century Gothic"/>
        <family val="2"/>
      </rPr>
      <t>2</t>
    </r>
    <r>
      <rPr>
        <sz val="11"/>
        <color theme="1"/>
        <rFont val="Century Gothic"/>
        <family val="2"/>
      </rPr>
      <t xml:space="preserve">: Natrium-Nickel-Chlorid (auch: </t>
    </r>
    <r>
      <rPr>
        <b/>
        <sz val="11"/>
        <color theme="1"/>
        <rFont val="Century Gothic"/>
        <family val="2"/>
      </rPr>
      <t>Salzschmelze-Batterie)</t>
    </r>
  </si>
  <si>
    <r>
      <t xml:space="preserve">·         </t>
    </r>
    <r>
      <rPr>
        <b/>
        <sz val="11"/>
        <color theme="1"/>
        <rFont val="Century Gothic"/>
        <family val="2"/>
      </rPr>
      <t>Li-NCA</t>
    </r>
    <r>
      <rPr>
        <sz val="11"/>
        <color theme="1"/>
        <rFont val="Century Gothic"/>
        <family val="2"/>
      </rPr>
      <t>: Lithium-Nickel-Kobalt-Aluminiumoxid</t>
    </r>
  </si>
  <si>
    <t>Zelltechnologie</t>
  </si>
  <si>
    <t>LiFePO4; Li-NCA; Li-NMC; Li-Ion; AHI; Na-Ion; NaNiCl2; IRFB; ORFB; VRFB; Pb-Gel; Pb-Säure; Sonstige</t>
  </si>
  <si>
    <r>
      <t xml:space="preserve">Die </t>
    </r>
    <r>
      <rPr>
        <b/>
        <sz val="11"/>
        <color theme="1"/>
        <rFont val="Century Gothic"/>
        <family val="2"/>
      </rPr>
      <t>unverbindliche Preisempfehlung</t>
    </r>
    <r>
      <rPr>
        <sz val="11"/>
        <color theme="1"/>
        <rFont val="Century Gothic"/>
        <family val="2"/>
      </rPr>
      <t xml:space="preserve"> des Herstellers/Anbieters gibt für das angegebene System, exklusive Mehrwertsteuer, ohne Installationskosten, den Verkaufspreis an. In der Spalte „PV-Wechselrichter in UVP enthalten“ wird ersichtlich, ob in der Preisangabe bereits ein Wechselrichter für Photovoltaikanlagen enthalten ist.</t>
    </r>
  </si>
  <si>
    <t>Falls nachträglich erweiterbar: Zeitraum, in welchem der Speicher erweiterbar ist
z. B.
15</t>
  </si>
  <si>
    <t>Das System ist erweiterbar durch einzelne Batterie-module
Ja
Nein</t>
  </si>
  <si>
    <t>Inkl. Service, Leistungselektronik und Batterie-wechselrichter
z. B.
10</t>
  </si>
  <si>
    <r>
      <t xml:space="preserve">Bei einem </t>
    </r>
    <r>
      <rPr>
        <b/>
        <sz val="11"/>
        <color theme="1"/>
        <rFont val="Century Gothic"/>
        <family val="2"/>
      </rPr>
      <t>modular erweiterbaren System</t>
    </r>
    <r>
      <rPr>
        <sz val="11"/>
        <color theme="1"/>
        <rFont val="Century Gothic"/>
        <family val="2"/>
      </rPr>
      <t xml:space="preserve"> ist das Batteriespeichersystem durch einzelne Batteriemodule in seiner Kapazität und teilweise auch in seiner Leistung skalierbar. Gegebenenfalls kann eine Erweiterung durch zusätzliche Module auch nachträglich bei einem bereits installierten System erfolgen. Falls nach wenigen Jahren Veränderungen im Betrieb der Anlage anstehen, z. B. durch weitere Verbraucher oder Erzeuger, können in diesem Fall zusätzliche Batteriemodule nachgerüstet werden. Der Zeitraum, in der ein System modular erweitert werden kann, kann begrenzt sein.</t>
    </r>
  </si>
  <si>
    <t>Offgrid-fähigkeit</t>
  </si>
  <si>
    <t>Zell-wirkungsgrad</t>
  </si>
  <si>
    <t>Bei "Ja": 
Erweiterbar in folgenden Schritten / Modulgrößen  [kWh]
z.B.
2,6</t>
  </si>
  <si>
    <t>System-konfiguration</t>
  </si>
  <si>
    <t>Schritte bei Erweiterung  [kWh]</t>
  </si>
  <si>
    <t>Firmenname
z. B.
BYD
LG Chem
Pylontech
…</t>
  </si>
  <si>
    <t>Hersteller der Zellen</t>
  </si>
  <si>
    <t>lb;EVE Energy;FZSonick;GBS;GreenRhino;HiPower;JenaBatteries GmbH;LG Chem;Pylontech;Samsung SDI;SK Innovation;Sinopoly;Soltaro;VoltStorage;Weco;Anderer</t>
  </si>
  <si>
    <t>(derzeit nicht verwendet)</t>
  </si>
  <si>
    <t>C.A.R.M.E.N. e.V. nutzt die zur Verfügung gestellten Daten Ihrer Produkte zu Informationszwecken sowie zu wissenschaftlichen Analysen und behält sich vor, diese auch an Dritte weiter zu geben. Mit der Zurverfügungstellung der Daten im Datenformular stimmen Sie dieser Nutzung zu. Wir behalten uns vor, die eingetragenen Daten z. B. bei offensichtlichen Fehlern abzuändern.
Um Ihre Produkte ansprechend präsentieren zu können, bitten wir Sie um Zusendung Ihres Logos, beigefügt im Antwort-E-Mail. Mit der Einsendung stimmen Sie der Verwendung des Logos im Rahmen der jährlich veröffentlichten Marktübersicht Batteriespeicher als Print- und digitale Publikation zu. Bitte setzen Sie uns in Kenntnis, sofern an Ihrem Logo Änderungen vorgenommen wurden, damit wir dies in unserer jährlichen Überarbeitung berücksichtigen können.</t>
  </si>
  <si>
    <r>
      <t xml:space="preserve">·         </t>
    </r>
    <r>
      <rPr>
        <b/>
        <sz val="11"/>
        <color theme="1"/>
        <rFont val="Century Gothic"/>
        <family val="2"/>
      </rPr>
      <t>AC-gekoppelt:</t>
    </r>
    <r>
      <rPr>
        <sz val="11"/>
        <color theme="1"/>
        <rFont val="Century Gothic"/>
        <family val="2"/>
      </rPr>
      <t xml:space="preserve"> Bei AC-gekoppelten Systemen erfolgt der Anschluss z. B. nach dem PV-Wechselrichter und damit auf 
          Wechselstromseite. Hierzu ist ein separater Batteriewechselrichter erforderlich, der die notwendige AC-DC-Wandlung bewerkstelligt. 
          AC-Speicher eignen sich deshalb in der Regel besonders für ein Nachrüsten zu einer bestehenden PV-Anlage, ohne dass 
          Änderungen an dieser vorgenommen werden müssen.</t>
    </r>
  </si>
  <si>
    <t>Verhältnis der ausgespeicherten Energie zur eingespeicherten Energie, vor und nach dem Batteriespeichersystem
z. B. 
0,85</t>
  </si>
  <si>
    <t>Kompatible Wechselrichter-Hersteller</t>
  </si>
  <si>
    <t>z. B. 
Fronius, Kostal, Sungrow …</t>
  </si>
  <si>
    <r>
      <t>Gesamtwirkungsgrad
(</t>
    </r>
    <r>
      <rPr>
        <b/>
        <i/>
        <sz val="11"/>
        <color theme="0"/>
        <rFont val="Century Gothic"/>
        <family val="2"/>
      </rPr>
      <t>Round-trip efficiency</t>
    </r>
    <r>
      <rPr>
        <b/>
        <sz val="11"/>
        <color theme="0"/>
        <rFont val="Century Gothic"/>
        <family val="2"/>
      </rPr>
      <t>)</t>
    </r>
  </si>
  <si>
    <t>Wirkungsgrade</t>
  </si>
  <si>
    <r>
      <t xml:space="preserve">·         Der </t>
    </r>
    <r>
      <rPr>
        <b/>
        <sz val="11"/>
        <color theme="1"/>
        <rFont val="Century Gothic"/>
        <family val="2"/>
      </rPr>
      <t>Gesamtwirkungsgrad</t>
    </r>
    <r>
      <rPr>
        <sz val="11"/>
        <color theme="1"/>
        <rFont val="Century Gothic"/>
        <family val="2"/>
      </rPr>
      <t xml:space="preserve"> eines Batteriespeichersystems sagt aus, wie viel Prozent der Energie, die dem Speicher zugeführt 
          wurde, wieder entnommen werden kann. Diese Kenngröße wird häufig als </t>
    </r>
    <r>
      <rPr>
        <b/>
        <i/>
        <sz val="11"/>
        <color theme="1"/>
        <rFont val="Century Gothic"/>
        <family val="2"/>
      </rPr>
      <t>Round-trip efficiency</t>
    </r>
    <r>
      <rPr>
        <sz val="11"/>
        <color theme="1"/>
        <rFont val="Century Gothic"/>
        <family val="2"/>
      </rPr>
      <t xml:space="preserve"> bezeichnet. Sie setzt sich aus den 
          einzelnen Verlusten z. B. in der Elektronik, den Zellen und den Leitungen während eines vollständigen Be- und Entladezyklus 
          zusammen. Der Gesamtwirkungsgrad hängt dabei maßgeblich vom Betriebszustand sowie der Lade- und Entladeleistung ab. 
          Hersteller geben meist einen maximal erreichbaren Wert an. Es muss berücksichtigt werden, dass häufig unterschiedliche 
          Prüfbedingungen und Berechnungsmethoden angewandt werden, sodass diese Kenngröße nur bedingt einen Effizienzvergleich 
          verschiedener Speichersysteme in der Praxis erlaubt. </t>
    </r>
  </si>
  <si>
    <r>
      <t>z. B. 
LiFePO</t>
    </r>
    <r>
      <rPr>
        <vertAlign val="subscript"/>
        <sz val="10"/>
        <rFont val="Century Gothic"/>
        <family val="2"/>
      </rPr>
      <t xml:space="preserve">4
</t>
    </r>
    <r>
      <rPr>
        <sz val="10"/>
        <rFont val="Century Gothic"/>
        <family val="2"/>
      </rPr>
      <t>AHI</t>
    </r>
    <r>
      <rPr>
        <vertAlign val="subscript"/>
        <sz val="10"/>
        <rFont val="Century Gothic"/>
        <family val="2"/>
      </rPr>
      <t xml:space="preserve">
</t>
    </r>
    <r>
      <rPr>
        <sz val="10"/>
        <rFont val="Century Gothic"/>
        <family val="2"/>
      </rPr>
      <t>Pb-Gel</t>
    </r>
    <r>
      <rPr>
        <vertAlign val="subscript"/>
        <sz val="10"/>
        <rFont val="Century Gothic"/>
        <family val="2"/>
      </rPr>
      <t xml:space="preserve">
…</t>
    </r>
  </si>
  <si>
    <r>
      <t xml:space="preserve">Die Publikation erfolgt als Onlineversion mit Filterfunktion, sowie als pdf. Wählen Sie für die Übersichtlichkeit des pdf bitte </t>
    </r>
    <r>
      <rPr>
        <b/>
        <sz val="10"/>
        <color theme="1"/>
        <rFont val="Century Gothic"/>
        <family val="2"/>
      </rPr>
      <t>nur die  aussagekräftigsten</t>
    </r>
    <r>
      <rPr>
        <sz val="10"/>
        <color theme="1"/>
        <rFont val="Century Gothic"/>
        <family val="2"/>
      </rPr>
      <t xml:space="preserve"> Systeme Ihrer Modellreihen aus!</t>
    </r>
  </si>
  <si>
    <t>Unter Beachtung der kalendarischen Lebensdauer!
Im durchschnittlichen 
(Heim-)speicherbetrieb
z. B. 
70</t>
  </si>
  <si>
    <t>Unterbrechungsfreie 
Stromversorgung (USV)</t>
  </si>
  <si>
    <t>Ersatzstrom-fähigkeit</t>
  </si>
  <si>
    <t>Notstrom-steckdose</t>
  </si>
  <si>
    <t>Freie Eingabe
z. B. 
2nd-Life-Speicher,
Teilnehmer "HTW-Stromspeicher-Inspektion 2024",
…</t>
  </si>
  <si>
    <r>
      <t xml:space="preserve">
</t>
    </r>
    <r>
      <rPr>
        <b/>
        <sz val="10"/>
        <color theme="1"/>
        <rFont val="Century Gothic"/>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</si>
</sst>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4" x14ac:knownFonts="1">
    <font>
      <sz val="10"/>
      <color theme="1"/>
      <name val="Arial"/>
      <family val="2"/>
    </font>
    <font>
      <sz val="10"/>
      <color theme="1"/>
      <name val="Century Gothic"/>
      <family val="2"/>
    </font>
    <font>
      <sz val="10"/>
      <color theme="1"/>
      <name val="Century Gothic"/>
      <family val="2"/>
    </font>
    <font>
      <sz val="10"/>
      <color theme="1"/>
      <name val="Arial"/>
      <family val="2"/>
    </font>
    <font>
      <u/>
      <sz val="10"/>
      <color theme="10"/>
      <name val="Arial"/>
      <family val="2"/>
    </font>
    <font>
      <b/>
      <sz val="11"/>
      <color theme="0"/>
      <name val="Century Gothic"/>
      <family val="2"/>
    </font>
    <font>
      <sz val="10"/>
      <name val="Century Gothic"/>
      <family val="2"/>
    </font>
    <font>
      <sz val="11"/>
      <color theme="1"/>
      <name val="Century Gothic"/>
      <family val="2"/>
    </font>
    <font>
      <sz val="11"/>
      <name val="Century Gothic"/>
      <family val="2"/>
    </font>
    <font>
      <b/>
      <sz val="11"/>
      <color theme="1"/>
      <name val="Century Gothic"/>
      <family val="2"/>
    </font>
    <font>
      <vertAlign val="subscript"/>
      <sz val="11"/>
      <name val="Century Gothic"/>
      <family val="2"/>
    </font>
    <font>
      <b/>
      <sz val="10"/>
      <color theme="1"/>
      <name val="Arial"/>
      <family val="2"/>
    </font>
    <font>
      <b/>
      <sz val="11"/>
      <name val="Century Gothic"/>
      <family val="2"/>
    </font>
    <font>
      <b/>
      <sz val="28"/>
      <color theme="0"/>
      <name val="Century Gothic"/>
      <family val="2"/>
    </font>
    <font>
      <b/>
      <sz val="11"/>
      <color theme="0"/>
      <name val="Calibri"/>
      <family val="2"/>
    </font>
    <font>
      <i/>
      <sz val="11"/>
      <color theme="1"/>
      <name val="Century Gothic"/>
      <family val="2"/>
    </font>
    <font>
      <i/>
      <sz val="11"/>
      <name val="Century Gothic"/>
      <family val="2"/>
    </font>
    <font>
      <b/>
      <vertAlign val="subscript"/>
      <sz val="11"/>
      <color theme="1"/>
      <name val="Century Gothic"/>
      <family val="2"/>
    </font>
    <font>
      <b/>
      <i/>
      <sz val="11"/>
      <color theme="0"/>
      <name val="Century Gothic"/>
      <family val="2"/>
    </font>
    <font>
      <b/>
      <i/>
      <sz val="11"/>
      <color theme="1"/>
      <name val="Century Gothic"/>
      <family val="2"/>
    </font>
    <font>
      <b/>
      <sz val="10"/>
      <color theme="1"/>
      <name val="Century Gothic"/>
      <family val="2"/>
    </font>
    <font>
      <vertAlign val="subscript"/>
      <sz val="10"/>
      <name val="Century Gothic"/>
      <family val="2"/>
    </font>
    <font>
      <b/>
      <sz val="10"/>
      <name val="Century Gothic"/>
      <family val="2"/>
    </font>
    <font>
      <u/>
      <sz val="10"/>
      <color theme="10"/>
      <name val="Century Gothic"/>
      <family val="2"/>
    </font>
  </fonts>
  <fills count="10">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rgb="FF2F52A0"/>
        <bgColor indexed="64"/>
      </patternFill>
    </fill>
    <fill>
      <patternFill patternType="solid">
        <fgColor rgb="FF538DD5"/>
        <bgColor indexed="64"/>
      </patternFill>
    </fill>
  </fills>
  <borders count="64">
    <border>
      <left/>
      <right/>
      <top/>
      <bottom/>
      <diagonal/>
    </border>
    <border>
      <left style="thin">
        <color theme="0"/>
      </left>
      <right style="thin">
        <color theme="0"/>
      </right>
      <top/>
      <bottom/>
      <diagonal/>
    </border>
    <border>
      <left style="thin">
        <color rgb="FF2D52A0"/>
      </left>
      <right style="thin">
        <color rgb="FF2D52A0"/>
      </right>
      <top style="thin">
        <color rgb="FF2D52A0"/>
      </top>
      <bottom style="thin">
        <color rgb="FF2D52A0"/>
      </bottom>
      <diagonal/>
    </border>
    <border>
      <left style="medium">
        <color rgb="FF2D52A0"/>
      </left>
      <right style="thin">
        <color rgb="FF2D52A0"/>
      </right>
      <top style="thin">
        <color rgb="FF2D52A0"/>
      </top>
      <bottom style="thin">
        <color rgb="FF2D52A0"/>
      </bottom>
      <diagonal/>
    </border>
    <border>
      <left style="medium">
        <color rgb="FF2D52A0"/>
      </left>
      <right style="thin">
        <color rgb="FF2D52A0"/>
      </right>
      <top style="thin">
        <color rgb="FF2D52A0"/>
      </top>
      <bottom style="medium">
        <color rgb="FF2D52A0"/>
      </bottom>
      <diagonal/>
    </border>
    <border>
      <left style="thin">
        <color rgb="FF2D52A0"/>
      </left>
      <right style="thin">
        <color rgb="FF2D52A0"/>
      </right>
      <top style="thin">
        <color rgb="FF2D52A0"/>
      </top>
      <bottom style="medium">
        <color rgb="FF2D52A0"/>
      </bottom>
      <diagonal/>
    </border>
    <border>
      <left style="medium">
        <color rgb="FF2D52A0"/>
      </left>
      <right style="thin">
        <color rgb="FF2D52A0"/>
      </right>
      <top/>
      <bottom style="thin">
        <color rgb="FF2D52A0"/>
      </bottom>
      <diagonal/>
    </border>
    <border>
      <left style="thin">
        <color rgb="FF2D52A0"/>
      </left>
      <right style="thin">
        <color rgb="FF2D52A0"/>
      </right>
      <top/>
      <bottom style="thin">
        <color rgb="FF2D52A0"/>
      </bottom>
      <diagonal/>
    </border>
    <border>
      <left style="thin">
        <color theme="0"/>
      </left>
      <right style="thin">
        <color theme="0"/>
      </right>
      <top style="medium">
        <color rgb="FF2D52A0"/>
      </top>
      <bottom/>
      <diagonal/>
    </border>
    <border>
      <left/>
      <right style="thin">
        <color theme="0"/>
      </right>
      <top style="medium">
        <color rgb="FF2D52A0"/>
      </top>
      <bottom/>
      <diagonal/>
    </border>
    <border>
      <left style="thin">
        <color theme="0"/>
      </left>
      <right/>
      <top style="medium">
        <color rgb="FF2D52A0"/>
      </top>
      <bottom style="thin">
        <color theme="0"/>
      </bottom>
      <diagonal/>
    </border>
    <border>
      <left/>
      <right/>
      <top style="medium">
        <color rgb="FF2D52A0"/>
      </top>
      <bottom style="thin">
        <color theme="0"/>
      </bottom>
      <diagonal/>
    </border>
    <border>
      <left/>
      <right style="thin">
        <color theme="0"/>
      </right>
      <top style="medium">
        <color rgb="FF2D52A0"/>
      </top>
      <bottom style="thin">
        <color theme="0"/>
      </bottom>
      <diagonal/>
    </border>
    <border>
      <left style="thin">
        <color theme="0"/>
      </left>
      <right style="thin">
        <color theme="0"/>
      </right>
      <top/>
      <bottom style="thin">
        <color rgb="FF2D52A0"/>
      </bottom>
      <diagonal/>
    </border>
    <border>
      <left style="thin">
        <color rgb="FF2D52A0"/>
      </left>
      <right/>
      <top style="thin">
        <color rgb="FF2D52A0"/>
      </top>
      <bottom style="medium">
        <color rgb="FF2D52A0"/>
      </bottom>
      <diagonal/>
    </border>
    <border>
      <left style="thin">
        <color theme="0"/>
      </left>
      <right style="thin">
        <color theme="0"/>
      </right>
      <top style="thin">
        <color theme="0"/>
      </top>
      <bottom style="thin">
        <color rgb="FF2D52A0"/>
      </bottom>
      <diagonal/>
    </border>
    <border>
      <left/>
      <right style="thin">
        <color rgb="FF2D52A0"/>
      </right>
      <top/>
      <bottom style="thin">
        <color rgb="FF2D52A0"/>
      </bottom>
      <diagonal/>
    </border>
    <border>
      <left style="thin">
        <color theme="0"/>
      </left>
      <right/>
      <top style="medium">
        <color rgb="FF2D52A0"/>
      </top>
      <bottom/>
      <diagonal/>
    </border>
    <border>
      <left style="thin">
        <color theme="0"/>
      </left>
      <right/>
      <top/>
      <bottom style="thin">
        <color rgb="FF2D52A0"/>
      </bottom>
      <diagonal/>
    </border>
    <border>
      <left/>
      <right style="thin">
        <color theme="0"/>
      </right>
      <top/>
      <bottom style="thin">
        <color rgb="FF2D52A0"/>
      </bottom>
      <diagonal/>
    </border>
    <border>
      <left/>
      <right style="thin">
        <color rgb="FF2D52A0"/>
      </right>
      <top style="thin">
        <color rgb="FF2D52A0"/>
      </top>
      <bottom style="medium">
        <color rgb="FF2D52A0"/>
      </bottom>
      <diagonal/>
    </border>
    <border>
      <left/>
      <right/>
      <top/>
      <bottom style="medium">
        <color rgb="FF2D52A0"/>
      </bottom>
      <diagonal/>
    </border>
    <border>
      <left/>
      <right/>
      <top style="medium">
        <color rgb="FF2D52A0"/>
      </top>
      <bottom/>
      <diagonal/>
    </border>
    <border>
      <left/>
      <right/>
      <top/>
      <bottom style="thin">
        <color rgb="FF2D52A0"/>
      </bottom>
      <diagonal/>
    </border>
    <border>
      <left style="medium">
        <color rgb="FF2D52A0"/>
      </left>
      <right style="thin">
        <color theme="0"/>
      </right>
      <top style="medium">
        <color rgb="FF2D52A0"/>
      </top>
      <bottom/>
      <diagonal/>
    </border>
    <border>
      <left style="medium">
        <color rgb="FF2D52A0"/>
      </left>
      <right style="thin">
        <color theme="0"/>
      </right>
      <top/>
      <bottom style="thin">
        <color rgb="FF2D52A0"/>
      </bottom>
      <diagonal/>
    </border>
    <border>
      <left/>
      <right style="thin">
        <color rgb="FF2D52A0"/>
      </right>
      <top style="thin">
        <color rgb="FF2D52A0"/>
      </top>
      <bottom style="thin">
        <color rgb="FF2D52A0"/>
      </bottom>
      <diagonal/>
    </border>
    <border>
      <left style="thin">
        <color rgb="FF2D52A0"/>
      </left>
      <right style="thin">
        <color rgb="FF2D52A0"/>
      </right>
      <top style="thin">
        <color rgb="FF2D52A0"/>
      </top>
      <bottom style="thin">
        <color rgb="FF3D539D"/>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right/>
      <top/>
      <bottom style="medium">
        <color indexed="64"/>
      </bottom>
      <diagonal/>
    </border>
    <border>
      <left/>
      <right style="medium">
        <color indexed="64"/>
      </right>
      <top style="medium">
        <color indexed="64"/>
      </top>
      <bottom style="medium">
        <color indexed="64"/>
      </bottom>
      <diagonal/>
    </border>
    <border>
      <left style="thin">
        <color rgb="FF2D52A0"/>
      </left>
      <right/>
      <top/>
      <bottom style="thin">
        <color rgb="FF2D52A0"/>
      </bottom>
      <diagonal/>
    </border>
    <border>
      <left style="thin">
        <color rgb="FF2D52A0"/>
      </left>
      <right/>
      <top style="thin">
        <color rgb="FF2D52A0"/>
      </top>
      <bottom style="thin">
        <color rgb="FF2D52A0"/>
      </bottom>
      <diagonal/>
    </border>
    <border>
      <left style="thin">
        <color rgb="FF2D52A0"/>
      </left>
      <right style="thin">
        <color rgb="FF2D52A0"/>
      </right>
      <top style="thin">
        <color rgb="FF2D52A0"/>
      </top>
      <bottom style="medium">
        <color rgb="FF3D539D"/>
      </bottom>
      <diagonal/>
    </border>
    <border>
      <left style="thin">
        <color rgb="FF2D52A0"/>
      </left>
      <right/>
      <top style="thin">
        <color rgb="FF2D52A0"/>
      </top>
      <bottom/>
      <diagonal/>
    </border>
    <border>
      <left style="thin">
        <color rgb="FF3D539D"/>
      </left>
      <right style="medium">
        <color rgb="FF3D539D"/>
      </right>
      <top style="medium">
        <color rgb="FF3D539D"/>
      </top>
      <bottom style="medium">
        <color rgb="FF3D539D"/>
      </bottom>
      <diagonal/>
    </border>
    <border>
      <left/>
      <right style="medium">
        <color rgb="FF3D539D"/>
      </right>
      <top/>
      <bottom style="thin">
        <color rgb="FF2D52A0"/>
      </bottom>
      <diagonal/>
    </border>
    <border>
      <left/>
      <right style="medium">
        <color rgb="FF3D539D"/>
      </right>
      <top style="thin">
        <color rgb="FF2D52A0"/>
      </top>
      <bottom style="medium">
        <color rgb="FF2D52A0"/>
      </bottom>
      <diagonal/>
    </border>
    <border>
      <left/>
      <right style="medium">
        <color rgb="FF2D52A0"/>
      </right>
      <top style="medium">
        <color rgb="FF2D52A0"/>
      </top>
      <bottom/>
      <diagonal/>
    </border>
    <border>
      <left/>
      <right style="medium">
        <color rgb="FF2D52A0"/>
      </right>
      <top/>
      <bottom style="medium">
        <color rgb="FF3D539D"/>
      </bottom>
      <diagonal/>
    </border>
    <border>
      <left style="thin">
        <color rgb="FF3D539D"/>
      </left>
      <right style="medium">
        <color rgb="FF3D539D"/>
      </right>
      <top style="medium">
        <color rgb="FF3D539D"/>
      </top>
      <bottom/>
      <diagonal/>
    </border>
    <border>
      <left style="medium">
        <color rgb="FF2D52A0"/>
      </left>
      <right style="thin">
        <color rgb="FF2D52A0"/>
      </right>
      <top style="thin">
        <color rgb="FF2D52A0"/>
      </top>
      <bottom/>
      <diagonal/>
    </border>
    <border>
      <left/>
      <right style="thin">
        <color rgb="FF2D52A0"/>
      </right>
      <top style="thin">
        <color rgb="FF2D52A0"/>
      </top>
      <bottom/>
      <diagonal/>
    </border>
    <border>
      <left style="thin">
        <color rgb="FF2D52A0"/>
      </left>
      <right style="thin">
        <color rgb="FF2D52A0"/>
      </right>
      <top style="thin">
        <color rgb="FF2D52A0"/>
      </top>
      <bottom/>
      <diagonal/>
    </border>
    <border>
      <left style="medium">
        <color rgb="FF3D539D"/>
      </left>
      <right style="thin">
        <color rgb="FF2D52A0"/>
      </right>
      <top style="medium">
        <color rgb="FF3D539D"/>
      </top>
      <bottom style="medium">
        <color rgb="FF3D539D"/>
      </bottom>
      <diagonal/>
    </border>
    <border>
      <left/>
      <right style="thin">
        <color rgb="FF2D52A0"/>
      </right>
      <top style="medium">
        <color rgb="FF3D539D"/>
      </top>
      <bottom style="medium">
        <color rgb="FF3D539D"/>
      </bottom>
      <diagonal/>
    </border>
    <border>
      <left style="thin">
        <color rgb="FF2D52A0"/>
      </left>
      <right style="thin">
        <color rgb="FF2D52A0"/>
      </right>
      <top style="medium">
        <color rgb="FF3D539D"/>
      </top>
      <bottom style="medium">
        <color rgb="FF3D539D"/>
      </bottom>
      <diagonal/>
    </border>
    <border>
      <left style="thin">
        <color rgb="FF2D52A0"/>
      </left>
      <right/>
      <top style="medium">
        <color rgb="FF3D539D"/>
      </top>
      <bottom style="medium">
        <color rgb="FF3D539D"/>
      </bottom>
      <diagonal/>
    </border>
    <border>
      <left/>
      <right/>
      <top style="medium">
        <color rgb="FF3D539D"/>
      </top>
      <bottom style="medium">
        <color rgb="FF3D539D"/>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theme="0"/>
      </right>
      <top style="thin">
        <color theme="0"/>
      </top>
      <bottom style="thin">
        <color rgb="FF2D52A0"/>
      </bottom>
      <diagonal/>
    </border>
    <border>
      <left style="thin">
        <color rgb="FF2D52A0"/>
      </left>
      <right style="thin">
        <color rgb="FF2F52A0"/>
      </right>
      <top style="medium">
        <color rgb="FF3D539D"/>
      </top>
      <bottom style="thin">
        <color rgb="FF2D52A0"/>
      </bottom>
      <diagonal/>
    </border>
    <border>
      <left/>
      <right style="medium">
        <color rgb="FF3D539D"/>
      </right>
      <top style="medium">
        <color rgb="FF3D539D"/>
      </top>
      <bottom style="thin">
        <color rgb="FF2D52A0"/>
      </bottom>
      <diagonal/>
    </border>
    <border>
      <left style="thin">
        <color rgb="FF2D52A0"/>
      </left>
      <right style="thin">
        <color rgb="FF2F52A0"/>
      </right>
      <top style="thin">
        <color rgb="FF2D52A0"/>
      </top>
      <bottom style="thin">
        <color rgb="FF2D52A0"/>
      </bottom>
      <diagonal/>
    </border>
    <border>
      <left style="thin">
        <color rgb="FF2D52A0"/>
      </left>
      <right style="thin">
        <color rgb="FF2F52A0"/>
      </right>
      <top style="thin">
        <color rgb="FF2D52A0"/>
      </top>
      <bottom style="medium">
        <color rgb="FF2D52A0"/>
      </bottom>
      <diagonal/>
    </border>
    <border>
      <left style="thin">
        <color rgb="FF2D52A0"/>
      </left>
      <right style="thin">
        <color rgb="FF2D52A0"/>
      </right>
      <top style="thin">
        <color rgb="FF3D539D"/>
      </top>
      <bottom style="medium">
        <color rgb="FF3D539D"/>
      </bottom>
      <diagonal/>
    </border>
  </borders>
  <cellStyleXfs count="4">
    <xf numFmtId="0" fontId="0" fillId="0" borderId="0"/>
    <xf numFmtId="0" fontId="3" fillId="0" borderId="0"/>
    <xf numFmtId="0" fontId="4" fillId="0" borderId="0" applyNumberFormat="0" applyFill="0" applyBorder="0" applyAlignment="0" applyProtection="0"/>
    <xf numFmtId="9" fontId="3" fillId="0" borderId="0" applyFont="0" applyFill="0" applyBorder="0" applyAlignment="0" applyProtection="0"/>
  </cellStyleXfs>
  <cellXfs count="159">
    <xf numFmtId="0" fontId="0" fillId="0" borderId="0" xfId="0"/>
    <xf numFmtId="0" fontId="11" fillId="0" borderId="0" xfId="0" applyFont="1"/>
    <xf numFmtId="0" fontId="7" fillId="3" borderId="36" xfId="0" applyFont="1" applyFill="1" applyBorder="1" applyAlignment="1">
      <alignment vertical="center" wrapText="1"/>
    </xf>
    <xf numFmtId="0" fontId="7" fillId="6" borderId="30" xfId="0" applyFont="1" applyFill="1" applyBorder="1" applyAlignment="1">
      <alignment vertical="center" wrapText="1"/>
    </xf>
    <xf numFmtId="0" fontId="7" fillId="3" borderId="32" xfId="0" applyFont="1" applyFill="1" applyBorder="1" applyAlignment="1">
      <alignment vertical="center" wrapText="1"/>
    </xf>
    <xf numFmtId="0" fontId="7" fillId="3" borderId="34" xfId="0" applyFont="1" applyFill="1" applyBorder="1" applyAlignment="1">
      <alignment horizontal="left" vertical="center" wrapText="1" indent="2"/>
    </xf>
    <xf numFmtId="0" fontId="7" fillId="3" borderId="30" xfId="0" applyFont="1" applyFill="1" applyBorder="1" applyAlignment="1">
      <alignment horizontal="left" vertical="center" wrapText="1" indent="2"/>
    </xf>
    <xf numFmtId="0" fontId="7" fillId="3" borderId="30" xfId="0" applyFont="1" applyFill="1" applyBorder="1" applyAlignment="1">
      <alignment vertical="center" wrapText="1"/>
    </xf>
    <xf numFmtId="0" fontId="7" fillId="6" borderId="34" xfId="0" applyFont="1" applyFill="1" applyBorder="1" applyAlignment="1">
      <alignment horizontal="left" vertical="center" wrapText="1" indent="2"/>
    </xf>
    <xf numFmtId="0" fontId="7" fillId="6" borderId="30" xfId="0" applyFont="1" applyFill="1" applyBorder="1" applyAlignment="1">
      <alignment horizontal="left" vertical="center" wrapText="1" indent="2"/>
    </xf>
    <xf numFmtId="0" fontId="7" fillId="3" borderId="34" xfId="0" applyFont="1" applyFill="1" applyBorder="1" applyAlignment="1">
      <alignment vertical="center" wrapText="1"/>
    </xf>
    <xf numFmtId="0" fontId="5" fillId="7" borderId="28" xfId="0" applyFont="1" applyFill="1" applyBorder="1" applyAlignment="1">
      <alignment horizontal="center" vertical="center" wrapText="1"/>
    </xf>
    <xf numFmtId="0" fontId="7" fillId="0" borderId="0" xfId="0" applyFont="1"/>
    <xf numFmtId="0" fontId="7" fillId="3" borderId="28" xfId="0" applyFont="1" applyFill="1" applyBorder="1" applyAlignment="1">
      <alignment horizontal="left" vertical="center"/>
    </xf>
    <xf numFmtId="0" fontId="8" fillId="3" borderId="28" xfId="0" applyFont="1" applyFill="1" applyBorder="1" applyAlignment="1">
      <alignment horizontal="left" vertical="center" wrapText="1" indent="2"/>
    </xf>
    <xf numFmtId="0" fontId="5" fillId="8" borderId="29" xfId="0" applyFont="1" applyFill="1" applyBorder="1" applyAlignment="1">
      <alignment horizontal="center" vertical="center" wrapText="1"/>
    </xf>
    <xf numFmtId="0" fontId="7" fillId="6" borderId="31" xfId="0" applyFont="1" applyFill="1" applyBorder="1" applyAlignment="1">
      <alignment horizontal="left" vertical="center" wrapText="1"/>
    </xf>
    <xf numFmtId="0" fontId="7" fillId="6" borderId="33" xfId="0" applyFont="1" applyFill="1" applyBorder="1" applyAlignment="1">
      <alignment horizontal="left" vertical="center" wrapText="1" indent="2"/>
    </xf>
    <xf numFmtId="0" fontId="7" fillId="6" borderId="29" xfId="0" applyFont="1" applyFill="1" applyBorder="1" applyAlignment="1">
      <alignment horizontal="left" vertical="center" wrapText="1" indent="2"/>
    </xf>
    <xf numFmtId="0" fontId="5" fillId="8" borderId="0" xfId="0" applyFont="1" applyFill="1" applyAlignment="1">
      <alignment horizontal="center" vertical="center" wrapText="1"/>
    </xf>
    <xf numFmtId="0" fontId="5" fillId="8" borderId="15" xfId="0" applyNumberFormat="1" applyFont="1" applyFill="1" applyBorder="1" applyAlignment="1">
      <alignment horizontal="center" vertical="center" wrapText="1"/>
    </xf>
    <xf numFmtId="3" fontId="5" fillId="8" borderId="1" xfId="0" applyNumberFormat="1" applyFont="1" applyFill="1" applyBorder="1" applyAlignment="1">
      <alignment horizontal="center" vertical="center" wrapText="1"/>
    </xf>
    <xf numFmtId="0" fontId="5" fillId="8" borderId="1" xfId="0" applyNumberFormat="1" applyFont="1" applyFill="1" applyBorder="1" applyAlignment="1">
      <alignment horizontal="center" vertical="center" wrapText="1"/>
    </xf>
    <xf numFmtId="0" fontId="5" fillId="8" borderId="15" xfId="0" applyFont="1" applyFill="1" applyBorder="1" applyAlignment="1">
      <alignment horizontal="center" vertical="center" wrapText="1"/>
    </xf>
    <xf numFmtId="0" fontId="7" fillId="3" borderId="31" xfId="0" applyFont="1" applyFill="1" applyBorder="1" applyAlignment="1">
      <alignment vertical="center" wrapText="1"/>
    </xf>
    <xf numFmtId="0" fontId="7" fillId="3" borderId="33" xfId="0" applyFont="1" applyFill="1" applyBorder="1" applyAlignment="1">
      <alignment horizontal="left" vertical="center" wrapText="1" indent="2"/>
    </xf>
    <xf numFmtId="0" fontId="15" fillId="3" borderId="33" xfId="0" applyFont="1" applyFill="1" applyBorder="1" applyAlignment="1">
      <alignment horizontal="left" vertical="center" wrapText="1" indent="2"/>
    </xf>
    <xf numFmtId="0" fontId="8" fillId="3" borderId="33" xfId="0" applyFont="1" applyFill="1" applyBorder="1" applyAlignment="1">
      <alignment horizontal="left" vertical="center" wrapText="1" indent="2"/>
    </xf>
    <xf numFmtId="0" fontId="16" fillId="3" borderId="33" xfId="0" applyFont="1" applyFill="1" applyBorder="1" applyAlignment="1">
      <alignment horizontal="left" vertical="center" wrapText="1" indent="2"/>
    </xf>
    <xf numFmtId="0" fontId="7" fillId="3" borderId="29" xfId="0" applyFont="1" applyFill="1" applyBorder="1" applyAlignment="1">
      <alignment horizontal="left" vertical="center" wrapText="1" indent="2"/>
    </xf>
    <xf numFmtId="0" fontId="6" fillId="2" borderId="0" xfId="0" applyFont="1" applyFill="1" applyBorder="1"/>
    <xf numFmtId="0" fontId="6" fillId="2" borderId="0" xfId="0" applyFont="1" applyFill="1" applyBorder="1" applyAlignment="1">
      <alignment horizontal="center" vertical="center"/>
    </xf>
    <xf numFmtId="0" fontId="5" fillId="8" borderId="58" xfId="0" applyFont="1" applyFill="1" applyBorder="1" applyAlignment="1">
      <alignment horizontal="center" vertical="center" wrapText="1"/>
    </xf>
    <xf numFmtId="0" fontId="5" fillId="8" borderId="15" xfId="0" applyFont="1" applyFill="1" applyBorder="1" applyAlignment="1">
      <alignment vertical="center" wrapText="1"/>
    </xf>
    <xf numFmtId="0" fontId="5" fillId="8" borderId="13" xfId="0" applyFont="1" applyFill="1" applyBorder="1" applyAlignment="1">
      <alignment horizontal="center" vertical="center" wrapText="1"/>
    </xf>
    <xf numFmtId="3" fontId="5" fillId="8" borderId="13" xfId="0" applyNumberFormat="1" applyFont="1" applyFill="1" applyBorder="1" applyAlignment="1">
      <alignment horizontal="center" vertical="center" wrapText="1"/>
    </xf>
    <xf numFmtId="0" fontId="5" fillId="8" borderId="18" xfId="0" applyFont="1" applyFill="1" applyBorder="1" applyAlignment="1">
      <alignment horizontal="center" vertical="center" wrapText="1"/>
    </xf>
    <xf numFmtId="0" fontId="5" fillId="8" borderId="29" xfId="0" applyFont="1" applyFill="1" applyBorder="1" applyAlignment="1">
      <alignment horizontal="center" vertical="center" wrapText="1"/>
    </xf>
    <xf numFmtId="0" fontId="2" fillId="3" borderId="47" xfId="0" applyFont="1" applyFill="1" applyBorder="1" applyAlignment="1">
      <alignment horizontal="center" vertical="center"/>
    </xf>
    <xf numFmtId="0" fontId="2" fillId="3" borderId="48" xfId="0" applyFont="1" applyFill="1" applyBorder="1" applyAlignment="1">
      <alignment horizontal="center" vertical="center" wrapText="1"/>
    </xf>
    <xf numFmtId="0" fontId="20" fillId="3" borderId="49" xfId="0" applyFont="1" applyFill="1" applyBorder="1" applyAlignment="1">
      <alignment horizontal="center" vertical="center" wrapText="1"/>
    </xf>
    <xf numFmtId="0" fontId="2" fillId="3" borderId="49" xfId="0" applyFont="1" applyFill="1" applyBorder="1" applyAlignment="1">
      <alignment horizontal="center" vertical="center" wrapText="1"/>
    </xf>
    <xf numFmtId="0" fontId="6" fillId="3" borderId="49" xfId="0" applyFont="1" applyFill="1" applyBorder="1" applyAlignment="1">
      <alignment horizontal="center" vertical="center" wrapText="1"/>
    </xf>
    <xf numFmtId="0" fontId="2" fillId="3" borderId="40" xfId="0" applyFont="1" applyFill="1" applyBorder="1" applyAlignment="1">
      <alignment horizontal="center" vertical="center" wrapText="1"/>
    </xf>
    <xf numFmtId="0" fontId="6" fillId="3" borderId="40" xfId="0" applyNumberFormat="1" applyFont="1" applyFill="1" applyBorder="1" applyAlignment="1">
      <alignment horizontal="center" vertical="center" wrapText="1"/>
    </xf>
    <xf numFmtId="0" fontId="2" fillId="3" borderId="46" xfId="0" applyFont="1" applyFill="1" applyBorder="1" applyAlignment="1">
      <alignment horizontal="center" vertical="center" wrapText="1"/>
    </xf>
    <xf numFmtId="0" fontId="22" fillId="5" borderId="50" xfId="0" quotePrefix="1" applyFont="1" applyFill="1" applyBorder="1" applyAlignment="1">
      <alignment horizontal="left" vertical="center"/>
    </xf>
    <xf numFmtId="0" fontId="6" fillId="5" borderId="51" xfId="0" quotePrefix="1" applyFont="1" applyFill="1" applyBorder="1" applyAlignment="1">
      <alignment horizontal="center" vertical="center"/>
    </xf>
    <xf numFmtId="0" fontId="23" fillId="5" borderId="52" xfId="2" applyFont="1" applyFill="1" applyBorder="1" applyAlignment="1" applyProtection="1">
      <alignment horizontal="center" vertical="center"/>
    </xf>
    <xf numFmtId="0" fontId="23" fillId="5" borderId="53" xfId="2" applyFont="1" applyFill="1" applyBorder="1" applyAlignment="1" applyProtection="1">
      <alignment horizontal="center" vertical="center"/>
    </xf>
    <xf numFmtId="0" fontId="23" fillId="5" borderId="51" xfId="2" quotePrefix="1" applyFont="1" applyFill="1" applyBorder="1" applyAlignment="1">
      <alignment horizontal="center" vertical="center"/>
    </xf>
    <xf numFmtId="0" fontId="23" fillId="5" borderId="41" xfId="2" quotePrefix="1" applyFont="1" applyFill="1" applyBorder="1" applyAlignment="1">
      <alignment horizontal="center" vertical="center"/>
    </xf>
    <xf numFmtId="0" fontId="6" fillId="2" borderId="0" xfId="0" applyFont="1" applyFill="1" applyBorder="1" applyAlignment="1">
      <alignment horizontal="center"/>
    </xf>
    <xf numFmtId="0" fontId="2" fillId="2" borderId="0" xfId="0" applyFont="1" applyFill="1" applyBorder="1" applyAlignment="1">
      <alignment wrapText="1"/>
    </xf>
    <xf numFmtId="0" fontId="2" fillId="0" borderId="21" xfId="0" applyFont="1" applyBorder="1" applyAlignment="1">
      <alignment vertical="center" wrapText="1"/>
    </xf>
    <xf numFmtId="0" fontId="23" fillId="2" borderId="21" xfId="2" applyFont="1" applyFill="1" applyBorder="1" applyAlignment="1">
      <alignment vertical="center" wrapText="1"/>
    </xf>
    <xf numFmtId="0" fontId="23" fillId="2" borderId="0" xfId="2" applyFont="1" applyFill="1" applyBorder="1" applyAlignment="1">
      <alignment horizontal="center" vertical="center" wrapText="1"/>
    </xf>
    <xf numFmtId="0" fontId="2" fillId="2" borderId="0" xfId="0" applyFont="1" applyFill="1" applyBorder="1"/>
    <xf numFmtId="0" fontId="2" fillId="0" borderId="6" xfId="0" quotePrefix="1" applyFont="1" applyFill="1" applyBorder="1" applyAlignment="1" applyProtection="1">
      <alignment horizontal="left" vertical="center"/>
      <protection locked="0"/>
    </xf>
    <xf numFmtId="0" fontId="2" fillId="2" borderId="16" xfId="0" applyFont="1" applyFill="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0" borderId="7" xfId="0" applyFont="1" applyFill="1" applyBorder="1" applyAlignment="1" applyProtection="1">
      <alignment horizontal="left" vertical="center"/>
      <protection locked="0"/>
    </xf>
    <xf numFmtId="165" fontId="2" fillId="0" borderId="7" xfId="0" applyNumberFormat="1" applyFont="1" applyFill="1" applyBorder="1" applyAlignment="1" applyProtection="1">
      <alignment horizontal="left" vertical="center"/>
      <protection locked="0"/>
    </xf>
    <xf numFmtId="4" fontId="2" fillId="0" borderId="7" xfId="0" applyNumberFormat="1" applyFont="1" applyFill="1" applyBorder="1" applyAlignment="1" applyProtection="1">
      <alignment horizontal="left" vertical="center"/>
      <protection locked="0"/>
    </xf>
    <xf numFmtId="2" fontId="2" fillId="0" borderId="7" xfId="3" applyNumberFormat="1" applyFont="1" applyFill="1" applyBorder="1" applyAlignment="1" applyProtection="1">
      <alignment horizontal="left" vertical="center"/>
      <protection locked="0"/>
    </xf>
    <xf numFmtId="3" fontId="2" fillId="0" borderId="7" xfId="0" applyNumberFormat="1" applyFont="1" applyFill="1" applyBorder="1" applyAlignment="1" applyProtection="1">
      <alignment horizontal="left" vertical="center"/>
      <protection locked="0"/>
    </xf>
    <xf numFmtId="4" fontId="2" fillId="4" borderId="7" xfId="0" applyNumberFormat="1" applyFont="1" applyFill="1" applyBorder="1" applyAlignment="1" applyProtection="1">
      <alignment horizontal="left" vertical="center"/>
      <protection locked="0"/>
    </xf>
    <xf numFmtId="164" fontId="2" fillId="0" borderId="7" xfId="0" applyNumberFormat="1" applyFont="1" applyFill="1" applyBorder="1" applyAlignment="1" applyProtection="1">
      <alignment horizontal="left" vertical="center"/>
      <protection locked="0"/>
    </xf>
    <xf numFmtId="1" fontId="2" fillId="0" borderId="7" xfId="0" applyNumberFormat="1" applyFont="1" applyFill="1" applyBorder="1" applyAlignment="1" applyProtection="1">
      <alignment horizontal="left" vertical="center"/>
      <protection locked="0"/>
    </xf>
    <xf numFmtId="0" fontId="2" fillId="0" borderId="7"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37" xfId="0" applyFont="1" applyBorder="1" applyAlignment="1">
      <alignment horizontal="left" vertical="center"/>
    </xf>
    <xf numFmtId="0" fontId="2" fillId="0" borderId="37" xfId="0" applyFont="1" applyFill="1" applyBorder="1" applyAlignment="1">
      <alignment horizontal="left" vertical="center"/>
    </xf>
    <xf numFmtId="0" fontId="2" fillId="4" borderId="37" xfId="0" applyFont="1" applyFill="1" applyBorder="1" applyAlignment="1" applyProtection="1">
      <alignment horizontal="left" vertical="center"/>
    </xf>
    <xf numFmtId="0" fontId="2" fillId="0" borderId="59" xfId="0" applyFont="1" applyBorder="1" applyAlignment="1" applyProtection="1">
      <alignment horizontal="left" vertical="center"/>
      <protection locked="0"/>
    </xf>
    <xf numFmtId="164" fontId="2" fillId="2" borderId="60" xfId="0" applyNumberFormat="1" applyFont="1" applyFill="1" applyBorder="1" applyAlignment="1" applyProtection="1">
      <alignment horizontal="left" vertical="center"/>
      <protection locked="0"/>
    </xf>
    <xf numFmtId="165" fontId="2" fillId="0" borderId="2" xfId="0" applyNumberFormat="1" applyFont="1" applyFill="1" applyBorder="1" applyAlignment="1" applyProtection="1">
      <alignment horizontal="left" vertical="center"/>
      <protection locked="0"/>
    </xf>
    <xf numFmtId="4" fontId="2" fillId="0" borderId="2" xfId="0" applyNumberFormat="1" applyFont="1" applyFill="1" applyBorder="1" applyAlignment="1" applyProtection="1">
      <alignment horizontal="left" vertical="center"/>
      <protection locked="0"/>
    </xf>
    <xf numFmtId="2" fontId="2" fillId="0" borderId="2" xfId="3" applyNumberFormat="1" applyFont="1" applyFill="1" applyBorder="1" applyAlignment="1" applyProtection="1">
      <alignment horizontal="left" vertical="center"/>
      <protection locked="0"/>
    </xf>
    <xf numFmtId="0" fontId="2" fillId="0" borderId="2" xfId="0" applyFont="1" applyFill="1" applyBorder="1" applyAlignment="1" applyProtection="1">
      <alignment horizontal="left" vertical="center"/>
      <protection locked="0"/>
    </xf>
    <xf numFmtId="164" fontId="2" fillId="0" borderId="2" xfId="0" applyNumberFormat="1" applyFont="1" applyFill="1" applyBorder="1" applyAlignment="1" applyProtection="1">
      <alignment horizontal="left" vertical="center"/>
      <protection locked="0"/>
    </xf>
    <xf numFmtId="0" fontId="2" fillId="0" borderId="2" xfId="0" applyFont="1" applyBorder="1" applyAlignment="1" applyProtection="1">
      <alignment horizontal="left" vertical="center"/>
      <protection locked="0"/>
    </xf>
    <xf numFmtId="3" fontId="2" fillId="0" borderId="2" xfId="0" applyNumberFormat="1" applyFont="1" applyFill="1" applyBorder="1" applyAlignment="1" applyProtection="1">
      <alignment horizontal="left" vertical="center"/>
      <protection locked="0"/>
    </xf>
    <xf numFmtId="0" fontId="2" fillId="0" borderId="38" xfId="0" applyFont="1" applyBorder="1" applyAlignment="1" applyProtection="1">
      <alignment horizontal="left" vertical="center"/>
      <protection locked="0"/>
    </xf>
    <xf numFmtId="0" fontId="2" fillId="0" borderId="38" xfId="0" applyFont="1" applyBorder="1" applyAlignment="1">
      <alignment horizontal="left" vertical="center"/>
    </xf>
    <xf numFmtId="0" fontId="2" fillId="0" borderId="38" xfId="0" applyFont="1" applyFill="1" applyBorder="1" applyAlignment="1">
      <alignment horizontal="left" vertical="center"/>
    </xf>
    <xf numFmtId="0" fontId="2" fillId="0" borderId="38" xfId="0" quotePrefix="1" applyFont="1" applyBorder="1" applyAlignment="1">
      <alignment horizontal="left" vertical="center"/>
    </xf>
    <xf numFmtId="0" fontId="2" fillId="0" borderId="61" xfId="0" applyFont="1" applyBorder="1" applyAlignment="1" applyProtection="1">
      <alignment horizontal="left" vertical="center"/>
      <protection locked="0"/>
    </xf>
    <xf numFmtId="164" fontId="2" fillId="2" borderId="42" xfId="0" applyNumberFormat="1" applyFont="1" applyFill="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2" borderId="26" xfId="0" applyFont="1" applyFill="1" applyBorder="1" applyAlignment="1" applyProtection="1">
      <alignment horizontal="left" vertical="center"/>
      <protection locked="0"/>
    </xf>
    <xf numFmtId="1" fontId="2" fillId="0" borderId="2" xfId="0" applyNumberFormat="1" applyFont="1" applyFill="1" applyBorder="1" applyAlignment="1" applyProtection="1">
      <alignment horizontal="left" vertical="center"/>
      <protection locked="0"/>
    </xf>
    <xf numFmtId="0" fontId="2" fillId="0" borderId="27" xfId="0" applyFont="1" applyFill="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20" xfId="0" applyFont="1" applyFill="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2" fillId="0" borderId="5" xfId="0" applyFont="1" applyFill="1" applyBorder="1" applyAlignment="1" applyProtection="1">
      <alignment horizontal="left" vertical="center"/>
      <protection locked="0"/>
    </xf>
    <xf numFmtId="165" fontId="2" fillId="0" borderId="5" xfId="0" applyNumberFormat="1" applyFont="1" applyFill="1" applyBorder="1" applyAlignment="1" applyProtection="1">
      <alignment horizontal="left" vertical="center"/>
      <protection locked="0"/>
    </xf>
    <xf numFmtId="2" fontId="2" fillId="0" borderId="5" xfId="3" applyNumberFormat="1" applyFont="1" applyFill="1" applyBorder="1" applyAlignment="1" applyProtection="1">
      <alignment horizontal="left" vertical="center"/>
      <protection locked="0"/>
    </xf>
    <xf numFmtId="3" fontId="2" fillId="0" borderId="5" xfId="0" applyNumberFormat="1" applyFont="1" applyFill="1" applyBorder="1" applyAlignment="1" applyProtection="1">
      <alignment horizontal="left" vertical="center"/>
      <protection locked="0"/>
    </xf>
    <xf numFmtId="4" fontId="2" fillId="4" borderId="39" xfId="0" applyNumberFormat="1" applyFont="1" applyFill="1" applyBorder="1" applyAlignment="1" applyProtection="1">
      <alignment horizontal="left" vertical="center"/>
      <protection locked="0"/>
    </xf>
    <xf numFmtId="4" fontId="2" fillId="0" borderId="5" xfId="0" applyNumberFormat="1" applyFont="1" applyFill="1" applyBorder="1" applyAlignment="1" applyProtection="1">
      <alignment horizontal="left" vertical="center"/>
      <protection locked="0"/>
    </xf>
    <xf numFmtId="164" fontId="2" fillId="0" borderId="5" xfId="0" applyNumberFormat="1" applyFont="1" applyFill="1" applyBorder="1" applyAlignment="1" applyProtection="1">
      <alignment horizontal="left" vertical="center"/>
      <protection locked="0"/>
    </xf>
    <xf numFmtId="1" fontId="2" fillId="0" borderId="5" xfId="0" applyNumberFormat="1" applyFont="1" applyFill="1" applyBorder="1" applyAlignment="1" applyProtection="1">
      <alignment horizontal="left" vertical="center"/>
      <protection locked="0"/>
    </xf>
    <xf numFmtId="0" fontId="2" fillId="0" borderId="14" xfId="0" applyFont="1" applyBorder="1" applyAlignment="1" applyProtection="1">
      <alignment horizontal="left" vertical="center"/>
      <protection locked="0"/>
    </xf>
    <xf numFmtId="0" fontId="2" fillId="4" borderId="39" xfId="0" applyFont="1" applyFill="1" applyBorder="1" applyAlignment="1" applyProtection="1">
      <alignment horizontal="left" vertical="center"/>
    </xf>
    <xf numFmtId="0" fontId="2" fillId="0" borderId="62" xfId="0" applyFont="1" applyBorder="1" applyAlignment="1" applyProtection="1">
      <alignment horizontal="left" vertical="center"/>
      <protection locked="0"/>
    </xf>
    <xf numFmtId="164" fontId="2" fillId="2" borderId="43" xfId="0" applyNumberFormat="1" applyFont="1" applyFill="1" applyBorder="1" applyAlignment="1" applyProtection="1">
      <alignment horizontal="left" vertical="center"/>
      <protection locked="0"/>
    </xf>
    <xf numFmtId="0" fontId="5" fillId="8" borderId="28" xfId="0" applyFont="1" applyFill="1" applyBorder="1" applyAlignment="1">
      <alignment horizontal="center" vertical="center"/>
    </xf>
    <xf numFmtId="0" fontId="5" fillId="9" borderId="29" xfId="0" applyFont="1" applyFill="1" applyBorder="1" applyAlignment="1">
      <alignment horizontal="center" vertical="center" wrapText="1"/>
    </xf>
    <xf numFmtId="2" fontId="2" fillId="0" borderId="7" xfId="0" applyNumberFormat="1" applyFont="1" applyFill="1" applyBorder="1" applyAlignment="1" applyProtection="1">
      <alignment horizontal="left" vertical="center"/>
      <protection locked="0"/>
    </xf>
    <xf numFmtId="2" fontId="2" fillId="0" borderId="27" xfId="0" applyNumberFormat="1" applyFont="1" applyFill="1" applyBorder="1" applyAlignment="1" applyProtection="1">
      <alignment horizontal="left" vertical="center"/>
      <protection locked="0"/>
    </xf>
    <xf numFmtId="2" fontId="2" fillId="0" borderId="63" xfId="0" applyNumberFormat="1" applyFont="1" applyFill="1" applyBorder="1" applyAlignment="1" applyProtection="1">
      <alignment horizontal="left" vertical="center"/>
      <protection locked="0"/>
    </xf>
    <xf numFmtId="0" fontId="5" fillId="8" borderId="18" xfId="0" applyFont="1" applyFill="1" applyBorder="1" applyAlignment="1">
      <alignment horizontal="center" vertical="center" wrapText="1"/>
    </xf>
    <xf numFmtId="0" fontId="5" fillId="8" borderId="23" xfId="0" applyFont="1" applyFill="1" applyBorder="1" applyAlignment="1">
      <alignment horizontal="center" vertical="center" wrapText="1"/>
    </xf>
    <xf numFmtId="0" fontId="5" fillId="8" borderId="19" xfId="0" applyFont="1" applyFill="1" applyBorder="1" applyAlignment="1">
      <alignment horizontal="center" vertical="center" wrapText="1"/>
    </xf>
    <xf numFmtId="0" fontId="5" fillId="8" borderId="10" xfId="0" applyNumberFormat="1" applyFont="1" applyFill="1" applyBorder="1" applyAlignment="1">
      <alignment horizontal="center" vertical="center" wrapText="1"/>
    </xf>
    <xf numFmtId="0" fontId="5" fillId="8" borderId="11" xfId="0" applyNumberFormat="1" applyFont="1" applyFill="1" applyBorder="1" applyAlignment="1">
      <alignment horizontal="center" vertical="center" wrapText="1"/>
    </xf>
    <xf numFmtId="0" fontId="5" fillId="8" borderId="12" xfId="0" applyNumberFormat="1" applyFont="1" applyFill="1" applyBorder="1" applyAlignment="1">
      <alignment horizontal="center" vertical="center" wrapText="1"/>
    </xf>
    <xf numFmtId="0" fontId="23" fillId="5" borderId="53" xfId="2" quotePrefix="1" applyFont="1" applyFill="1" applyBorder="1" applyAlignment="1">
      <alignment horizontal="center" vertical="center"/>
    </xf>
    <xf numFmtId="0" fontId="23" fillId="5" borderId="54" xfId="2" quotePrefix="1" applyFont="1" applyFill="1" applyBorder="1" applyAlignment="1">
      <alignment horizontal="center" vertical="center"/>
    </xf>
    <xf numFmtId="0" fontId="23" fillId="5" borderId="51" xfId="2" quotePrefix="1" applyFont="1" applyFill="1" applyBorder="1" applyAlignment="1">
      <alignment horizontal="center" vertical="center"/>
    </xf>
    <xf numFmtId="0" fontId="5" fillId="8" borderId="8" xfId="0" applyFont="1" applyFill="1" applyBorder="1" applyAlignment="1">
      <alignment horizontal="center" vertical="center" wrapText="1"/>
    </xf>
    <xf numFmtId="0" fontId="5" fillId="8" borderId="13" xfId="0" applyFont="1" applyFill="1" applyBorder="1" applyAlignment="1">
      <alignment horizontal="center" vertical="center" wrapText="1"/>
    </xf>
    <xf numFmtId="0" fontId="2" fillId="0" borderId="21" xfId="0" applyFont="1" applyBorder="1" applyAlignment="1">
      <alignment horizontal="center" vertical="center" wrapText="1"/>
    </xf>
    <xf numFmtId="3" fontId="5" fillId="8" borderId="8" xfId="0" applyNumberFormat="1" applyFont="1" applyFill="1" applyBorder="1" applyAlignment="1">
      <alignment horizontal="center" vertical="center" wrapText="1"/>
    </xf>
    <xf numFmtId="3" fontId="5" fillId="8" borderId="13" xfId="0" applyNumberFormat="1" applyFont="1" applyFill="1" applyBorder="1" applyAlignment="1">
      <alignment horizontal="center" vertical="center" wrapText="1"/>
    </xf>
    <xf numFmtId="0" fontId="5" fillId="8" borderId="8" xfId="0" applyNumberFormat="1" applyFont="1" applyFill="1" applyBorder="1" applyAlignment="1">
      <alignment horizontal="center" vertical="center" wrapText="1"/>
    </xf>
    <xf numFmtId="0" fontId="5" fillId="8" borderId="13" xfId="0" applyNumberFormat="1" applyFont="1" applyFill="1" applyBorder="1" applyAlignment="1">
      <alignment horizontal="center" vertical="center" wrapText="1"/>
    </xf>
    <xf numFmtId="0" fontId="23" fillId="5" borderId="53" xfId="2" applyFont="1" applyFill="1" applyBorder="1" applyAlignment="1" applyProtection="1">
      <alignment horizontal="center" vertical="center"/>
    </xf>
    <xf numFmtId="0" fontId="23" fillId="5" borderId="54" xfId="2" applyFont="1" applyFill="1" applyBorder="1" applyAlignment="1" applyProtection="1">
      <alignment horizontal="center" vertical="center"/>
    </xf>
    <xf numFmtId="0" fontId="23" fillId="5" borderId="51" xfId="2" applyFont="1" applyFill="1" applyBorder="1" applyAlignment="1" applyProtection="1">
      <alignment horizontal="center" vertical="center"/>
    </xf>
    <xf numFmtId="0" fontId="5" fillId="8" borderId="24" xfId="0" applyFont="1" applyFill="1" applyBorder="1" applyAlignment="1">
      <alignment horizontal="center" vertical="center" wrapText="1"/>
    </xf>
    <xf numFmtId="0" fontId="5" fillId="8" borderId="25" xfId="0" applyFont="1" applyFill="1" applyBorder="1" applyAlignment="1">
      <alignment horizontal="center" vertical="center" wrapText="1"/>
    </xf>
    <xf numFmtId="49" fontId="5" fillId="8" borderId="8" xfId="0" applyNumberFormat="1" applyFont="1" applyFill="1" applyBorder="1" applyAlignment="1">
      <alignment horizontal="center" vertical="center" wrapText="1"/>
    </xf>
    <xf numFmtId="49" fontId="5" fillId="8" borderId="13" xfId="0" applyNumberFormat="1" applyFont="1" applyFill="1" applyBorder="1" applyAlignment="1">
      <alignment horizontal="center" vertical="center" wrapText="1"/>
    </xf>
    <xf numFmtId="0" fontId="5" fillId="8" borderId="44" xfId="0" applyFont="1" applyFill="1" applyBorder="1" applyAlignment="1">
      <alignment horizontal="center" vertical="center" wrapText="1"/>
    </xf>
    <xf numFmtId="0" fontId="5" fillId="8" borderId="45" xfId="0" applyFont="1" applyFill="1" applyBorder="1" applyAlignment="1">
      <alignment horizontal="center" vertical="center" wrapText="1"/>
    </xf>
    <xf numFmtId="0" fontId="5" fillId="8" borderId="17" xfId="0" applyNumberFormat="1" applyFont="1" applyFill="1" applyBorder="1" applyAlignment="1">
      <alignment horizontal="center" vertical="center" wrapText="1"/>
    </xf>
    <xf numFmtId="0" fontId="5" fillId="8" borderId="22" xfId="0" applyNumberFormat="1" applyFont="1" applyFill="1" applyBorder="1" applyAlignment="1">
      <alignment horizontal="center" vertical="center" wrapText="1"/>
    </xf>
    <xf numFmtId="0" fontId="5" fillId="8" borderId="9" xfId="0" applyNumberFormat="1" applyFont="1" applyFill="1" applyBorder="1" applyAlignment="1">
      <alignment horizontal="center" vertical="center" wrapText="1"/>
    </xf>
    <xf numFmtId="0" fontId="5" fillId="8" borderId="18" xfId="0" applyNumberFormat="1" applyFont="1" applyFill="1" applyBorder="1" applyAlignment="1">
      <alignment horizontal="center" vertical="center" wrapText="1"/>
    </xf>
    <xf numFmtId="0" fontId="5" fillId="8" borderId="23" xfId="0" applyNumberFormat="1" applyFont="1" applyFill="1" applyBorder="1" applyAlignment="1">
      <alignment horizontal="center" vertical="center" wrapText="1"/>
    </xf>
    <xf numFmtId="0" fontId="5" fillId="8" borderId="19" xfId="0" applyNumberFormat="1" applyFont="1" applyFill="1" applyBorder="1" applyAlignment="1">
      <alignment horizontal="center" vertical="center" wrapText="1"/>
    </xf>
    <xf numFmtId="0" fontId="13" fillId="8" borderId="35" xfId="0" applyFont="1" applyFill="1" applyBorder="1" applyAlignment="1">
      <alignment horizontal="center" vertical="center"/>
    </xf>
    <xf numFmtId="0" fontId="5" fillId="7" borderId="31" xfId="0" applyFont="1" applyFill="1" applyBorder="1" applyAlignment="1">
      <alignment horizontal="center" vertical="center" wrapText="1"/>
    </xf>
    <xf numFmtId="0" fontId="5" fillId="7" borderId="33" xfId="0" applyFont="1" applyFill="1" applyBorder="1" applyAlignment="1">
      <alignment horizontal="center" vertical="center" wrapText="1"/>
    </xf>
    <xf numFmtId="0" fontId="5" fillId="7" borderId="29" xfId="0" applyFont="1" applyFill="1" applyBorder="1" applyAlignment="1">
      <alignment horizontal="center" vertical="center" wrapText="1"/>
    </xf>
    <xf numFmtId="0" fontId="5" fillId="9" borderId="33" xfId="0" applyFont="1" applyFill="1" applyBorder="1" applyAlignment="1">
      <alignment horizontal="center" vertical="center" wrapText="1"/>
    </xf>
    <xf numFmtId="0" fontId="5" fillId="9" borderId="29" xfId="0" applyFont="1" applyFill="1" applyBorder="1" applyAlignment="1">
      <alignment horizontal="center" vertical="center" wrapText="1"/>
    </xf>
    <xf numFmtId="0" fontId="5" fillId="9" borderId="56" xfId="0" applyFont="1" applyFill="1" applyBorder="1" applyAlignment="1">
      <alignment horizontal="center" vertical="center" wrapText="1"/>
    </xf>
    <xf numFmtId="0" fontId="5" fillId="9" borderId="55" xfId="0" applyFont="1" applyFill="1" applyBorder="1" applyAlignment="1">
      <alignment horizontal="center" vertical="center" wrapText="1"/>
    </xf>
    <xf numFmtId="0" fontId="5" fillId="9" borderId="57" xfId="0" applyFont="1" applyFill="1" applyBorder="1" applyAlignment="1">
      <alignment horizontal="center" vertical="center" wrapText="1"/>
    </xf>
    <xf numFmtId="0" fontId="5" fillId="8" borderId="31" xfId="0" applyFont="1" applyFill="1" applyBorder="1" applyAlignment="1">
      <alignment horizontal="center" vertical="center" wrapText="1"/>
    </xf>
    <xf numFmtId="0" fontId="5" fillId="8" borderId="29" xfId="0" applyFont="1" applyFill="1" applyBorder="1" applyAlignment="1">
      <alignment horizontal="center" vertical="center" wrapText="1"/>
    </xf>
    <xf numFmtId="0" fontId="5" fillId="9" borderId="31" xfId="0" applyFont="1" applyFill="1" applyBorder="1" applyAlignment="1">
      <alignment horizontal="center" vertical="center" wrapText="1"/>
    </xf>
    <xf numFmtId="0" fontId="5" fillId="8" borderId="56" xfId="0" applyFont="1" applyFill="1" applyBorder="1" applyAlignment="1">
      <alignment horizontal="center" vertical="center" wrapText="1"/>
    </xf>
    <xf numFmtId="0" fontId="5" fillId="8" borderId="55" xfId="0" applyFont="1" applyFill="1" applyBorder="1" applyAlignment="1">
      <alignment horizontal="center" vertical="center" wrapText="1"/>
    </xf>
    <xf numFmtId="0" fontId="5" fillId="8" borderId="57" xfId="0" applyFont="1" applyFill="1" applyBorder="1" applyAlignment="1">
      <alignment horizontal="center" vertical="center" wrapText="1"/>
    </xf>
  </cellXfs>
  <cellStyles count="4">
    <cellStyle name="Link" xfId="2" builtinId="8"/>
    <cellStyle name="Prozent" xfId="3" builtinId="5"/>
    <cellStyle name="Standard" xfId="0" builtinId="0"/>
    <cellStyle name="Standard 2" xfId="1" xr:uid="{00000000-0005-0000-0000-000002000000}"/>
  </cellStyles>
  <dxfs count="3">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3D539D"/>
      <color rgb="FF538DD5"/>
      <color rgb="FF2F52A0"/>
      <color rgb="FFFF6699"/>
      <color rgb="FF64B32C"/>
      <color rgb="FF2D52A0"/>
      <color rgb="FF15460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67236</xdr:colOff>
      <xdr:row>0</xdr:row>
      <xdr:rowOff>73217</xdr:rowOff>
    </xdr:from>
    <xdr:to>
      <xdr:col>0</xdr:col>
      <xdr:colOff>1044746</xdr:colOff>
      <xdr:row>0</xdr:row>
      <xdr:rowOff>722891</xdr:rowOff>
    </xdr:to>
    <xdr:pic>
      <xdr:nvPicPr>
        <xdr:cNvPr id="6" name="Grafik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6" y="73217"/>
          <a:ext cx="973700" cy="649674"/>
        </a:xfrm>
        <a:prstGeom prst="rect">
          <a:avLst/>
        </a:prstGeom>
      </xdr:spPr>
    </xdr:pic>
    <xdr:clientData/>
  </xdr:twoCellAnchor>
  <xdr:twoCellAnchor editAs="oneCell">
    <xdr:from>
      <xdr:col>14</xdr:col>
      <xdr:colOff>935578</xdr:colOff>
      <xdr:row>0</xdr:row>
      <xdr:rowOff>57500</xdr:rowOff>
    </xdr:from>
    <xdr:to>
      <xdr:col>15</xdr:col>
      <xdr:colOff>949721</xdr:colOff>
      <xdr:row>0</xdr:row>
      <xdr:rowOff>722889</xdr:rowOff>
    </xdr:to>
    <xdr:pic>
      <xdr:nvPicPr>
        <xdr:cNvPr id="10" name="Grafik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884725" y="57500"/>
          <a:ext cx="1101114" cy="665389"/>
        </a:xfrm>
        <a:prstGeom prst="rect">
          <a:avLst/>
        </a:prstGeom>
      </xdr:spPr>
    </xdr:pic>
    <xdr:clientData/>
  </xdr:twoCellAnchor>
  <xdr:twoCellAnchor editAs="oneCell">
    <xdr:from>
      <xdr:col>53</xdr:col>
      <xdr:colOff>1726637</xdr:colOff>
      <xdr:row>0</xdr:row>
      <xdr:rowOff>54054</xdr:rowOff>
    </xdr:from>
    <xdr:to>
      <xdr:col>53</xdr:col>
      <xdr:colOff>2760674</xdr:colOff>
      <xdr:row>0</xdr:row>
      <xdr:rowOff>744395</xdr:rowOff>
    </xdr:to>
    <xdr:pic>
      <xdr:nvPicPr>
        <xdr:cNvPr id="7" name="Grafik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554740" y="54054"/>
          <a:ext cx="1049277" cy="686531"/>
        </a:xfrm>
        <a:prstGeom prst="rect">
          <a:avLst/>
        </a:prstGeom>
      </xdr:spPr>
    </xdr:pic>
    <xdr:clientData/>
  </xdr:twoCellAnchor>
  <xdr:oneCellAnchor>
    <xdr:from>
      <xdr:col>15</xdr:col>
      <xdr:colOff>74875</xdr:colOff>
      <xdr:row>3</xdr:row>
      <xdr:rowOff>1020418</xdr:rowOff>
    </xdr:from>
    <xdr:ext cx="936923" cy="345416"/>
    <mc:AlternateContent xmlns:mc="http://schemas.openxmlformats.org/markup-compatibility/2006" xmlns:a14="http://schemas.microsoft.com/office/drawing/2010/main">
      <mc:Choice Requires="a14">
        <xdr:sp macro="" textlink="">
          <xdr:nvSpPr>
            <xdr:cNvPr id="2" name="Textfeld 1">
              <a:extLst>
                <a:ext uri="{FF2B5EF4-FFF2-40B4-BE49-F238E27FC236}">
                  <a16:creationId xmlns:a16="http://schemas.microsoft.com/office/drawing/2014/main" id="{73EDD727-800C-43BB-838E-185B76B97952}"/>
                </a:ext>
              </a:extLst>
            </xdr:cNvPr>
            <xdr:cNvSpPr txBox="1"/>
          </xdr:nvSpPr>
          <xdr:spPr>
            <a:xfrm>
              <a:off x="20127071" y="2676940"/>
              <a:ext cx="936923" cy="3454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de-DE" sz="1100" b="0" i="1">
                        <a:latin typeface="Cambria Math" panose="02040503050406030204" pitchFamily="18" charset="0"/>
                      </a:rPr>
                      <m:t>𝐶</m:t>
                    </m:r>
                    <m:r>
                      <a:rPr lang="de-DE" sz="1100" b="0" i="1">
                        <a:latin typeface="Cambria Math" panose="02040503050406030204" pitchFamily="18" charset="0"/>
                      </a:rPr>
                      <m:t>=</m:t>
                    </m:r>
                    <m:f>
                      <m:fPr>
                        <m:ctrlPr>
                          <a:rPr lang="de-DE" sz="1100" b="0" i="1">
                            <a:latin typeface="Cambria Math" panose="02040503050406030204" pitchFamily="18" charset="0"/>
                          </a:rPr>
                        </m:ctrlPr>
                      </m:fPr>
                      <m:num>
                        <m:r>
                          <a:rPr lang="de-DE" sz="1100" b="0" i="1">
                            <a:solidFill>
                              <a:schemeClr val="tx1"/>
                            </a:solidFill>
                            <a:effectLst/>
                            <a:latin typeface="Cambria Math" panose="02040503050406030204" pitchFamily="18" charset="0"/>
                            <a:ea typeface="+mn-ea"/>
                            <a:cs typeface="+mn-cs"/>
                          </a:rPr>
                          <m:t>𝐿𝑒𝑖𝑠𝑡𝑢𝑛𝑔</m:t>
                        </m:r>
                      </m:num>
                      <m:den>
                        <m:r>
                          <a:rPr lang="de-DE" sz="1100" b="0" i="1">
                            <a:solidFill>
                              <a:schemeClr val="tx1"/>
                            </a:solidFill>
                            <a:effectLst/>
                            <a:latin typeface="Cambria Math" panose="02040503050406030204" pitchFamily="18" charset="0"/>
                            <a:ea typeface="+mn-ea"/>
                            <a:cs typeface="+mn-cs"/>
                          </a:rPr>
                          <m:t>𝐾𝑎𝑝𝑎𝑧𝑖𝑡</m:t>
                        </m:r>
                        <m:r>
                          <a:rPr lang="de-DE" sz="1100" b="0" i="1">
                            <a:solidFill>
                              <a:schemeClr val="tx1"/>
                            </a:solidFill>
                            <a:effectLst/>
                            <a:latin typeface="Cambria Math" panose="02040503050406030204" pitchFamily="18" charset="0"/>
                            <a:ea typeface="+mn-ea"/>
                            <a:cs typeface="+mn-cs"/>
                          </a:rPr>
                          <m:t>ä</m:t>
                        </m:r>
                        <m:r>
                          <a:rPr lang="de-DE" sz="1100" b="0" i="1">
                            <a:solidFill>
                              <a:schemeClr val="tx1"/>
                            </a:solidFill>
                            <a:effectLst/>
                            <a:latin typeface="Cambria Math" panose="02040503050406030204" pitchFamily="18" charset="0"/>
                            <a:ea typeface="+mn-ea"/>
                            <a:cs typeface="+mn-cs"/>
                          </a:rPr>
                          <m:t>𝑡</m:t>
                        </m:r>
                      </m:den>
                    </m:f>
                  </m:oMath>
                </m:oMathPara>
              </a14:m>
              <a:endParaRPr lang="de-DE" sz="1100"/>
            </a:p>
          </xdr:txBody>
        </xdr:sp>
      </mc:Choice>
      <mc:Fallback xmlns="">
        <xdr:sp macro="" textlink="">
          <xdr:nvSpPr>
            <xdr:cNvPr id="2" name="Textfeld 1">
              <a:extLst>
                <a:ext uri="{FF2B5EF4-FFF2-40B4-BE49-F238E27FC236}">
                  <a16:creationId xmlns:a16="http://schemas.microsoft.com/office/drawing/2014/main" id="{73EDD727-800C-43BB-838E-185B76B97952}"/>
                </a:ext>
              </a:extLst>
            </xdr:cNvPr>
            <xdr:cNvSpPr txBox="1"/>
          </xdr:nvSpPr>
          <xdr:spPr>
            <a:xfrm>
              <a:off x="20127071" y="2676940"/>
              <a:ext cx="936923" cy="3454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de-DE" sz="1100" b="0" i="0">
                  <a:latin typeface="Cambria Math" panose="02040503050406030204" pitchFamily="18" charset="0"/>
                </a:rPr>
                <a:t>𝐶=</a:t>
              </a:r>
              <a:r>
                <a:rPr lang="de-DE" sz="1100" b="0" i="0">
                  <a:solidFill>
                    <a:schemeClr val="tx1"/>
                  </a:solidFill>
                  <a:effectLst/>
                  <a:latin typeface="Cambria Math" panose="02040503050406030204" pitchFamily="18" charset="0"/>
                  <a:ea typeface="+mn-ea"/>
                  <a:cs typeface="+mn-cs"/>
                </a:rPr>
                <a:t>𝐿𝑒𝑖𝑠𝑡𝑢𝑛𝑔/𝐾𝑎𝑝𝑎𝑧𝑖𝑡ä𝑡</a:t>
              </a:r>
              <a:endParaRPr lang="de-DE" sz="1100"/>
            </a:p>
          </xdr:txBody>
        </xdr:sp>
      </mc:Fallback>
    </mc:AlternateContent>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104774</xdr:colOff>
      <xdr:row>0</xdr:row>
      <xdr:rowOff>95250</xdr:rowOff>
    </xdr:from>
    <xdr:to>
      <xdr:col>0</xdr:col>
      <xdr:colOff>1219199</xdr:colOff>
      <xdr:row>0</xdr:row>
      <xdr:rowOff>782157</xdr:rowOff>
    </xdr:to>
    <xdr:pic>
      <xdr:nvPicPr>
        <xdr:cNvPr id="2" name="Grafik 1">
          <a:extLst>
            <a:ext uri="{FF2B5EF4-FFF2-40B4-BE49-F238E27FC236}">
              <a16:creationId xmlns:a16="http://schemas.microsoft.com/office/drawing/2014/main" id="{92A6401D-3ACF-42D0-B703-529C2A2831B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4" y="95250"/>
          <a:ext cx="1114425" cy="677382"/>
        </a:xfrm>
        <a:prstGeom prst="rect">
          <a:avLst/>
        </a:prstGeom>
      </xdr:spPr>
    </xdr:pic>
    <xdr:clientData/>
  </xdr:twoCellAnchor>
  <xdr:twoCellAnchor editAs="oneCell">
    <xdr:from>
      <xdr:col>1</xdr:col>
      <xdr:colOff>7991474</xdr:colOff>
      <xdr:row>0</xdr:row>
      <xdr:rowOff>95250</xdr:rowOff>
    </xdr:from>
    <xdr:to>
      <xdr:col>1</xdr:col>
      <xdr:colOff>9105899</xdr:colOff>
      <xdr:row>0</xdr:row>
      <xdr:rowOff>782157</xdr:rowOff>
    </xdr:to>
    <xdr:pic>
      <xdr:nvPicPr>
        <xdr:cNvPr id="3" name="Grafik 2">
          <a:extLst>
            <a:ext uri="{FF2B5EF4-FFF2-40B4-BE49-F238E27FC236}">
              <a16:creationId xmlns:a16="http://schemas.microsoft.com/office/drawing/2014/main" id="{000009FA-8A74-4294-A181-D7195DB8688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48924" y="95250"/>
          <a:ext cx="1114425" cy="67738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4.9989318521683403E-2"/>
  </sheetPr>
  <dimension ref="A1:BB50"/>
  <sheetViews>
    <sheetView tabSelected="1" zoomScale="115" zoomScaleNormal="115" zoomScaleSheetLayoutView="70" workbookViewId="0">
      <pane xSplit="3" ySplit="5" topLeftCell="D6" activePane="bottomRight" state="frozen"/>
      <selection pane="topRight" activeCell="D1" sqref="D1"/>
      <selection pane="bottomLeft" activeCell="A6" sqref="A6"/>
      <selection pane="bottomRight" activeCell="A6" sqref="A6"/>
    </sheetView>
  </sheetViews>
  <sheetFormatPr baseColWidth="10" defaultColWidth="11.44140625" defaultRowHeight="13.2" x14ac:dyDescent="0.25"/>
  <cols>
    <col min="1" max="1" width="35.77734375" style="30" customWidth="1"/>
    <col min="2" max="3" width="25.77734375" style="30" customWidth="1"/>
    <col min="4" max="5" width="20.77734375" style="30" customWidth="1"/>
    <col min="6" max="8" width="10.77734375" style="30" customWidth="1"/>
    <col min="9" max="9" width="25.77734375" style="30" customWidth="1"/>
    <col min="10" max="10" width="20.77734375" style="30" customWidth="1"/>
    <col min="11" max="11" width="20.44140625" style="30" bestFit="1" customWidth="1"/>
    <col min="12" max="18" width="15.77734375" style="30" customWidth="1"/>
    <col min="19" max="19" width="20.77734375" style="30" customWidth="1"/>
    <col min="20" max="20" width="15.77734375" style="30" customWidth="1"/>
    <col min="21" max="21" width="25.77734375" style="30" customWidth="1"/>
    <col min="22" max="27" width="20.77734375" style="30" customWidth="1"/>
    <col min="28" max="28" width="35.77734375" style="30" customWidth="1"/>
    <col min="29" max="29" width="20.77734375" style="30" customWidth="1"/>
    <col min="30" max="30" width="15.77734375" style="30" customWidth="1"/>
    <col min="31" max="31" width="30.77734375" style="30" customWidth="1"/>
    <col min="32" max="35" width="15.77734375" style="30" customWidth="1"/>
    <col min="36" max="36" width="20.77734375" style="30" customWidth="1"/>
    <col min="37" max="37" width="16" style="30" customWidth="1"/>
    <col min="38" max="38" width="15.88671875" style="30" customWidth="1"/>
    <col min="39" max="42" width="10.77734375" style="30" customWidth="1"/>
    <col min="43" max="44" width="18.33203125" style="30" customWidth="1"/>
    <col min="45" max="45" width="20.77734375" style="30" customWidth="1"/>
    <col min="46" max="49" width="15.77734375" style="30" customWidth="1"/>
    <col min="50" max="51" width="13.33203125" style="30" customWidth="1"/>
    <col min="52" max="52" width="13.77734375" style="30" customWidth="1"/>
    <col min="53" max="53" width="15.77734375" style="30" customWidth="1"/>
    <col min="54" max="54" width="40.77734375" style="30" customWidth="1"/>
    <col min="55" max="16384" width="11.44140625" style="30"/>
  </cols>
  <sheetData>
    <row r="1" spans="1:54" ht="61.5" customHeight="1" thickBot="1" x14ac:dyDescent="0.3">
      <c r="A1" s="53" t="s">
        <v>194</v>
      </c>
      <c r="B1" s="124" t="s">
        <v>179</v>
      </c>
      <c r="C1" s="124"/>
      <c r="D1" s="124"/>
      <c r="E1" s="124"/>
      <c r="F1" s="124"/>
      <c r="G1" s="124"/>
      <c r="H1" s="124"/>
      <c r="I1" s="124"/>
      <c r="J1" s="124"/>
      <c r="K1" s="124"/>
      <c r="L1" s="124"/>
      <c r="M1" s="124"/>
      <c r="N1" s="54"/>
      <c r="O1" s="55"/>
      <c r="P1" s="55"/>
      <c r="Q1" s="55"/>
      <c r="R1" s="55"/>
      <c r="S1" s="55"/>
      <c r="T1" s="55"/>
      <c r="U1" s="55"/>
      <c r="V1" s="55"/>
      <c r="W1" s="56"/>
      <c r="X1" s="56"/>
      <c r="Y1" s="56"/>
      <c r="Z1" s="57"/>
      <c r="AA1" s="57"/>
      <c r="AB1" s="57"/>
      <c r="AC1" s="57"/>
      <c r="AD1" s="57"/>
      <c r="AE1" s="57"/>
      <c r="AF1" s="57"/>
      <c r="AG1" s="57"/>
      <c r="AH1" s="57"/>
      <c r="AI1" s="57"/>
      <c r="AJ1" s="57"/>
      <c r="AK1" s="57"/>
      <c r="AL1" s="57"/>
      <c r="AM1" s="57"/>
      <c r="AN1" s="57"/>
      <c r="AO1" s="57"/>
      <c r="AP1" s="57"/>
      <c r="AQ1" s="57"/>
      <c r="AR1" s="57"/>
      <c r="AS1" s="57"/>
      <c r="AT1" s="57"/>
      <c r="AU1" s="57"/>
      <c r="AV1" s="57"/>
      <c r="AW1" s="57"/>
      <c r="AX1" s="57"/>
      <c r="AY1" s="57"/>
      <c r="AZ1" s="57"/>
      <c r="BA1" s="57"/>
      <c r="BB1" s="57"/>
    </row>
    <row r="2" spans="1:54" s="31" customFormat="1" ht="14.25" customHeight="1" x14ac:dyDescent="0.25">
      <c r="A2" s="132" t="s">
        <v>1</v>
      </c>
      <c r="B2" s="122" t="s">
        <v>136</v>
      </c>
      <c r="C2" s="134" t="s">
        <v>2</v>
      </c>
      <c r="D2" s="134" t="s">
        <v>0</v>
      </c>
      <c r="E2" s="134" t="s">
        <v>173</v>
      </c>
      <c r="F2" s="122" t="s">
        <v>48</v>
      </c>
      <c r="G2" s="127" t="s">
        <v>20</v>
      </c>
      <c r="H2" s="127" t="s">
        <v>49</v>
      </c>
      <c r="I2" s="127" t="s">
        <v>45</v>
      </c>
      <c r="J2" s="116" t="s">
        <v>75</v>
      </c>
      <c r="K2" s="118"/>
      <c r="L2" s="125" t="s">
        <v>4</v>
      </c>
      <c r="M2" s="127" t="s">
        <v>25</v>
      </c>
      <c r="N2" s="127" t="s">
        <v>51</v>
      </c>
      <c r="O2" s="127" t="s">
        <v>29</v>
      </c>
      <c r="P2" s="127" t="s">
        <v>30</v>
      </c>
      <c r="Q2" s="138" t="s">
        <v>129</v>
      </c>
      <c r="R2" s="139"/>
      <c r="S2" s="140"/>
      <c r="T2" s="127" t="s">
        <v>170</v>
      </c>
      <c r="U2" s="127" t="s">
        <v>28</v>
      </c>
      <c r="V2" s="127" t="s">
        <v>47</v>
      </c>
      <c r="W2" s="116" t="s">
        <v>7</v>
      </c>
      <c r="X2" s="118"/>
      <c r="Y2" s="127" t="s">
        <v>182</v>
      </c>
      <c r="Z2" s="116" t="s">
        <v>3</v>
      </c>
      <c r="AA2" s="117"/>
      <c r="AB2" s="117"/>
      <c r="AC2" s="127" t="s">
        <v>58</v>
      </c>
      <c r="AD2" s="116" t="s">
        <v>185</v>
      </c>
      <c r="AE2" s="118"/>
      <c r="AF2" s="116" t="s">
        <v>13</v>
      </c>
      <c r="AG2" s="118"/>
      <c r="AH2" s="116" t="s">
        <v>16</v>
      </c>
      <c r="AI2" s="117"/>
      <c r="AJ2" s="118"/>
      <c r="AK2" s="116" t="s">
        <v>6</v>
      </c>
      <c r="AL2" s="118"/>
      <c r="AM2" s="116" t="s">
        <v>19</v>
      </c>
      <c r="AN2" s="117"/>
      <c r="AO2" s="118"/>
      <c r="AP2" s="125" t="s">
        <v>12</v>
      </c>
      <c r="AQ2" s="116" t="s">
        <v>44</v>
      </c>
      <c r="AR2" s="118"/>
      <c r="AS2" s="122" t="s">
        <v>5</v>
      </c>
      <c r="AT2" s="116" t="s">
        <v>107</v>
      </c>
      <c r="AU2" s="118"/>
      <c r="AV2" s="116" t="s">
        <v>103</v>
      </c>
      <c r="AW2" s="117"/>
      <c r="AX2" s="117"/>
      <c r="AY2" s="117"/>
      <c r="AZ2" s="118"/>
      <c r="BA2" s="122" t="s">
        <v>112</v>
      </c>
      <c r="BB2" s="136" t="s">
        <v>137</v>
      </c>
    </row>
    <row r="3" spans="1:54" s="31" customFormat="1" ht="55.8" thickBot="1" x14ac:dyDescent="0.3">
      <c r="A3" s="133"/>
      <c r="B3" s="123"/>
      <c r="C3" s="135"/>
      <c r="D3" s="135"/>
      <c r="E3" s="135"/>
      <c r="F3" s="123"/>
      <c r="G3" s="128"/>
      <c r="H3" s="128"/>
      <c r="I3" s="128"/>
      <c r="J3" s="34" t="s">
        <v>53</v>
      </c>
      <c r="K3" s="34" t="s">
        <v>52</v>
      </c>
      <c r="L3" s="126"/>
      <c r="M3" s="128"/>
      <c r="N3" s="128"/>
      <c r="O3" s="128"/>
      <c r="P3" s="128"/>
      <c r="Q3" s="141"/>
      <c r="R3" s="142"/>
      <c r="S3" s="143"/>
      <c r="T3" s="128"/>
      <c r="U3" s="128"/>
      <c r="V3" s="128"/>
      <c r="W3" s="19" t="s">
        <v>56</v>
      </c>
      <c r="X3" s="20" t="s">
        <v>8</v>
      </c>
      <c r="Y3" s="128"/>
      <c r="Z3" s="21" t="s">
        <v>11</v>
      </c>
      <c r="AA3" s="21" t="s">
        <v>10</v>
      </c>
      <c r="AB3" s="21" t="s">
        <v>26</v>
      </c>
      <c r="AC3" s="128"/>
      <c r="AD3" s="20" t="s">
        <v>171</v>
      </c>
      <c r="AE3" s="22" t="s">
        <v>184</v>
      </c>
      <c r="AF3" s="22" t="s">
        <v>14</v>
      </c>
      <c r="AG3" s="34" t="s">
        <v>15</v>
      </c>
      <c r="AH3" s="33" t="s">
        <v>17</v>
      </c>
      <c r="AI3" s="32" t="s">
        <v>174</v>
      </c>
      <c r="AJ3" s="23" t="s">
        <v>43</v>
      </c>
      <c r="AK3" s="23" t="s">
        <v>59</v>
      </c>
      <c r="AL3" s="23" t="s">
        <v>60</v>
      </c>
      <c r="AM3" s="20" t="s">
        <v>21</v>
      </c>
      <c r="AN3" s="20" t="s">
        <v>22</v>
      </c>
      <c r="AO3" s="20" t="s">
        <v>23</v>
      </c>
      <c r="AP3" s="126"/>
      <c r="AQ3" s="20" t="s">
        <v>24</v>
      </c>
      <c r="AR3" s="35" t="s">
        <v>18</v>
      </c>
      <c r="AS3" s="123"/>
      <c r="AT3" s="36" t="s">
        <v>109</v>
      </c>
      <c r="AU3" s="36" t="s">
        <v>108</v>
      </c>
      <c r="AV3" s="36" t="s">
        <v>98</v>
      </c>
      <c r="AW3" s="36" t="s">
        <v>101</v>
      </c>
      <c r="AX3" s="113" t="s">
        <v>131</v>
      </c>
      <c r="AY3" s="114"/>
      <c r="AZ3" s="115"/>
      <c r="BA3" s="123"/>
      <c r="BB3" s="137"/>
    </row>
    <row r="4" spans="1:54" s="31" customFormat="1" ht="120" customHeight="1" thickBot="1" x14ac:dyDescent="0.3">
      <c r="A4" s="38"/>
      <c r="B4" s="39" t="s">
        <v>188</v>
      </c>
      <c r="C4" s="40"/>
      <c r="D4" s="41" t="s">
        <v>187</v>
      </c>
      <c r="E4" s="41" t="s">
        <v>146</v>
      </c>
      <c r="F4" s="41" t="s">
        <v>38</v>
      </c>
      <c r="G4" s="41" t="s">
        <v>54</v>
      </c>
      <c r="H4" s="41" t="s">
        <v>27</v>
      </c>
      <c r="I4" s="41" t="s">
        <v>189</v>
      </c>
      <c r="J4" s="41" t="s">
        <v>61</v>
      </c>
      <c r="K4" s="41" t="s">
        <v>99</v>
      </c>
      <c r="L4" s="41" t="s">
        <v>55</v>
      </c>
      <c r="M4" s="41" t="s">
        <v>50</v>
      </c>
      <c r="N4" s="41" t="s">
        <v>39</v>
      </c>
      <c r="O4" s="41" t="s">
        <v>40</v>
      </c>
      <c r="P4" s="41" t="s">
        <v>78</v>
      </c>
      <c r="Q4" s="42" t="s">
        <v>192</v>
      </c>
      <c r="R4" s="42" t="s">
        <v>191</v>
      </c>
      <c r="S4" s="42" t="s">
        <v>190</v>
      </c>
      <c r="T4" s="42" t="s">
        <v>127</v>
      </c>
      <c r="U4" s="41" t="s">
        <v>46</v>
      </c>
      <c r="V4" s="41" t="s">
        <v>130</v>
      </c>
      <c r="W4" s="42" t="s">
        <v>57</v>
      </c>
      <c r="X4" s="42" t="s">
        <v>147</v>
      </c>
      <c r="Y4" s="42" t="s">
        <v>183</v>
      </c>
      <c r="Z4" s="42" t="s">
        <v>31</v>
      </c>
      <c r="AA4" s="42" t="s">
        <v>168</v>
      </c>
      <c r="AB4" s="41" t="s">
        <v>79</v>
      </c>
      <c r="AC4" s="41" t="s">
        <v>62</v>
      </c>
      <c r="AD4" s="41" t="s">
        <v>126</v>
      </c>
      <c r="AE4" s="41" t="s">
        <v>181</v>
      </c>
      <c r="AF4" s="41" t="s">
        <v>41</v>
      </c>
      <c r="AG4" s="41" t="s">
        <v>42</v>
      </c>
      <c r="AH4" s="41" t="s">
        <v>167</v>
      </c>
      <c r="AI4" s="41" t="s">
        <v>172</v>
      </c>
      <c r="AJ4" s="41" t="s">
        <v>166</v>
      </c>
      <c r="AK4" s="43" t="s">
        <v>27</v>
      </c>
      <c r="AL4" s="43" t="s">
        <v>27</v>
      </c>
      <c r="AM4" s="43" t="s">
        <v>32</v>
      </c>
      <c r="AN4" s="43" t="s">
        <v>33</v>
      </c>
      <c r="AO4" s="44" t="s">
        <v>34</v>
      </c>
      <c r="AP4" s="43" t="s">
        <v>35</v>
      </c>
      <c r="AQ4" s="43" t="s">
        <v>36</v>
      </c>
      <c r="AR4" s="43" t="s">
        <v>37</v>
      </c>
      <c r="AS4" s="43" t="s">
        <v>175</v>
      </c>
      <c r="AT4" s="43" t="s">
        <v>110</v>
      </c>
      <c r="AU4" s="43" t="s">
        <v>110</v>
      </c>
      <c r="AV4" s="43" t="s">
        <v>111</v>
      </c>
      <c r="AW4" s="43" t="s">
        <v>102</v>
      </c>
      <c r="AX4" s="43" t="s">
        <v>133</v>
      </c>
      <c r="AY4" s="43" t="s">
        <v>132</v>
      </c>
      <c r="AZ4" s="43" t="s">
        <v>134</v>
      </c>
      <c r="BA4" s="43" t="s">
        <v>104</v>
      </c>
      <c r="BB4" s="45" t="s">
        <v>193</v>
      </c>
    </row>
    <row r="5" spans="1:54" s="52" customFormat="1" ht="18" customHeight="1" thickBot="1" x14ac:dyDescent="0.3">
      <c r="A5" s="46" t="s">
        <v>77</v>
      </c>
      <c r="B5" s="47"/>
      <c r="C5" s="47"/>
      <c r="D5" s="48" t="s">
        <v>76</v>
      </c>
      <c r="E5" s="48" t="s">
        <v>76</v>
      </c>
      <c r="F5" s="129" t="s">
        <v>76</v>
      </c>
      <c r="G5" s="130"/>
      <c r="H5" s="130"/>
      <c r="I5" s="131"/>
      <c r="J5" s="129" t="s">
        <v>76</v>
      </c>
      <c r="K5" s="131"/>
      <c r="L5" s="48" t="s">
        <v>76</v>
      </c>
      <c r="M5" s="48" t="s">
        <v>76</v>
      </c>
      <c r="N5" s="48" t="s">
        <v>76</v>
      </c>
      <c r="O5" s="48" t="s">
        <v>76</v>
      </c>
      <c r="P5" s="48" t="s">
        <v>76</v>
      </c>
      <c r="Q5" s="129" t="s">
        <v>76</v>
      </c>
      <c r="R5" s="130"/>
      <c r="S5" s="131"/>
      <c r="T5" s="48" t="s">
        <v>76</v>
      </c>
      <c r="U5" s="48" t="s">
        <v>76</v>
      </c>
      <c r="V5" s="48" t="s">
        <v>76</v>
      </c>
      <c r="W5" s="48" t="s">
        <v>76</v>
      </c>
      <c r="X5" s="49" t="s">
        <v>76</v>
      </c>
      <c r="Y5" s="49"/>
      <c r="Z5" s="129" t="s">
        <v>76</v>
      </c>
      <c r="AA5" s="130"/>
      <c r="AB5" s="131"/>
      <c r="AC5" s="48" t="s">
        <v>76</v>
      </c>
      <c r="AD5" s="129" t="s">
        <v>76</v>
      </c>
      <c r="AE5" s="131"/>
      <c r="AF5" s="129" t="s">
        <v>76</v>
      </c>
      <c r="AG5" s="131"/>
      <c r="AH5" s="129" t="s">
        <v>76</v>
      </c>
      <c r="AI5" s="130"/>
      <c r="AJ5" s="131"/>
      <c r="AK5" s="129" t="s">
        <v>76</v>
      </c>
      <c r="AL5" s="131"/>
      <c r="AM5" s="47"/>
      <c r="AN5" s="47"/>
      <c r="AO5" s="47"/>
      <c r="AP5" s="47"/>
      <c r="AQ5" s="129" t="s">
        <v>76</v>
      </c>
      <c r="AR5" s="131"/>
      <c r="AS5" s="47"/>
      <c r="AT5" s="47"/>
      <c r="AU5" s="47"/>
      <c r="AV5" s="50"/>
      <c r="AW5" s="50" t="s">
        <v>76</v>
      </c>
      <c r="AX5" s="119" t="s">
        <v>76</v>
      </c>
      <c r="AY5" s="120"/>
      <c r="AZ5" s="121"/>
      <c r="BA5" s="50" t="s">
        <v>76</v>
      </c>
      <c r="BB5" s="51"/>
    </row>
    <row r="6" spans="1:54" ht="18" customHeight="1" x14ac:dyDescent="0.25">
      <c r="A6" s="58"/>
      <c r="B6" s="59"/>
      <c r="C6" s="60"/>
      <c r="D6" s="61"/>
      <c r="E6" s="61"/>
      <c r="F6" s="62"/>
      <c r="G6" s="62"/>
      <c r="H6" s="63"/>
      <c r="I6" s="64"/>
      <c r="J6" s="65"/>
      <c r="K6" s="63"/>
      <c r="L6" s="65"/>
      <c r="M6" s="61"/>
      <c r="N6" s="62"/>
      <c r="O6" s="62"/>
      <c r="P6" s="66" t="str">
        <f t="shared" ref="P6:P12" si="0">IF(AND(O6&lt;&gt;"",G6&lt;&gt;""),O6/G6,"")</f>
        <v/>
      </c>
      <c r="Q6" s="61"/>
      <c r="R6" s="61"/>
      <c r="S6" s="61"/>
      <c r="T6" s="63"/>
      <c r="U6" s="65"/>
      <c r="V6" s="63"/>
      <c r="W6" s="63"/>
      <c r="X6" s="63"/>
      <c r="Y6" s="63"/>
      <c r="Z6" s="67"/>
      <c r="AA6" s="68"/>
      <c r="AB6" s="68"/>
      <c r="AC6" s="61"/>
      <c r="AD6" s="110"/>
      <c r="AE6" s="110"/>
      <c r="AF6" s="62"/>
      <c r="AG6" s="62"/>
      <c r="AH6" s="62"/>
      <c r="AI6" s="61"/>
      <c r="AJ6" s="67"/>
      <c r="AK6" s="69"/>
      <c r="AL6" s="69"/>
      <c r="AM6" s="63"/>
      <c r="AN6" s="63"/>
      <c r="AO6" s="63"/>
      <c r="AP6" s="62"/>
      <c r="AQ6" s="65"/>
      <c r="AR6" s="65"/>
      <c r="AS6" s="69"/>
      <c r="AT6" s="70"/>
      <c r="AU6" s="70"/>
      <c r="AV6" s="71"/>
      <c r="AW6" s="72"/>
      <c r="AX6" s="71"/>
      <c r="AY6" s="71"/>
      <c r="AZ6" s="73" t="str">
        <f>IF(AND(AY6&lt;&gt;"",AX6&lt;&gt;""),CONCATENATE("IP ",AX6,AY6),"")</f>
        <v/>
      </c>
      <c r="BA6" s="74"/>
      <c r="BB6" s="75"/>
    </row>
    <row r="7" spans="1:54" ht="18" customHeight="1" x14ac:dyDescent="0.25">
      <c r="A7" s="58"/>
      <c r="B7" s="59"/>
      <c r="C7" s="60"/>
      <c r="D7" s="61"/>
      <c r="E7" s="61"/>
      <c r="F7" s="76"/>
      <c r="G7" s="76"/>
      <c r="H7" s="77"/>
      <c r="I7" s="78"/>
      <c r="J7" s="65"/>
      <c r="K7" s="63"/>
      <c r="L7" s="65"/>
      <c r="M7" s="61"/>
      <c r="N7" s="62"/>
      <c r="O7" s="62"/>
      <c r="P7" s="66" t="str">
        <f t="shared" si="0"/>
        <v/>
      </c>
      <c r="Q7" s="61"/>
      <c r="R7" s="61"/>
      <c r="S7" s="61"/>
      <c r="T7" s="63"/>
      <c r="U7" s="65"/>
      <c r="V7" s="63"/>
      <c r="W7" s="63"/>
      <c r="X7" s="63"/>
      <c r="Y7" s="63"/>
      <c r="Z7" s="67"/>
      <c r="AA7" s="68"/>
      <c r="AB7" s="68"/>
      <c r="AC7" s="61"/>
      <c r="AD7" s="110"/>
      <c r="AE7" s="110"/>
      <c r="AF7" s="62"/>
      <c r="AG7" s="76"/>
      <c r="AH7" s="76"/>
      <c r="AI7" s="79"/>
      <c r="AJ7" s="80"/>
      <c r="AK7" s="81"/>
      <c r="AL7" s="81"/>
      <c r="AM7" s="77"/>
      <c r="AN7" s="77"/>
      <c r="AO7" s="77"/>
      <c r="AP7" s="76"/>
      <c r="AQ7" s="82"/>
      <c r="AR7" s="82"/>
      <c r="AS7" s="81"/>
      <c r="AT7" s="83"/>
      <c r="AU7" s="83"/>
      <c r="AV7" s="84"/>
      <c r="AW7" s="85"/>
      <c r="AX7" s="86"/>
      <c r="AY7" s="86"/>
      <c r="AZ7" s="73" t="str">
        <f t="shared" ref="AZ7:AZ10" si="1">IF(AND(AY7&lt;&gt;"",AX7&lt;&gt;""),CONCATENATE("IP ",AX7,AY7),"")</f>
        <v/>
      </c>
      <c r="BA7" s="87"/>
      <c r="BB7" s="88"/>
    </row>
    <row r="8" spans="1:54" ht="18" customHeight="1" x14ac:dyDescent="0.25">
      <c r="A8" s="58"/>
      <c r="B8" s="59"/>
      <c r="C8" s="60"/>
      <c r="D8" s="61"/>
      <c r="E8" s="61"/>
      <c r="F8" s="76"/>
      <c r="G8" s="76"/>
      <c r="H8" s="77"/>
      <c r="I8" s="78"/>
      <c r="J8" s="65"/>
      <c r="K8" s="63"/>
      <c r="L8" s="65"/>
      <c r="M8" s="61"/>
      <c r="N8" s="62"/>
      <c r="O8" s="62"/>
      <c r="P8" s="66" t="str">
        <f t="shared" si="0"/>
        <v/>
      </c>
      <c r="Q8" s="61"/>
      <c r="R8" s="61"/>
      <c r="S8" s="61"/>
      <c r="T8" s="63"/>
      <c r="U8" s="65"/>
      <c r="V8" s="63"/>
      <c r="W8" s="63"/>
      <c r="X8" s="63"/>
      <c r="Y8" s="63"/>
      <c r="Z8" s="67"/>
      <c r="AA8" s="68"/>
      <c r="AB8" s="68"/>
      <c r="AC8" s="61"/>
      <c r="AD8" s="110"/>
      <c r="AE8" s="110"/>
      <c r="AF8" s="62"/>
      <c r="AG8" s="76"/>
      <c r="AH8" s="76"/>
      <c r="AI8" s="79"/>
      <c r="AJ8" s="80"/>
      <c r="AK8" s="81"/>
      <c r="AL8" s="81"/>
      <c r="AM8" s="77"/>
      <c r="AN8" s="77"/>
      <c r="AO8" s="77"/>
      <c r="AP8" s="76"/>
      <c r="AQ8" s="82"/>
      <c r="AR8" s="82"/>
      <c r="AS8" s="81"/>
      <c r="AT8" s="83"/>
      <c r="AU8" s="83"/>
      <c r="AV8" s="84"/>
      <c r="AW8" s="85"/>
      <c r="AX8" s="84"/>
      <c r="AY8" s="84"/>
      <c r="AZ8" s="73" t="str">
        <f t="shared" si="1"/>
        <v/>
      </c>
      <c r="BA8" s="87"/>
      <c r="BB8" s="88"/>
    </row>
    <row r="9" spans="1:54" ht="18" customHeight="1" x14ac:dyDescent="0.25">
      <c r="A9" s="89"/>
      <c r="B9" s="90"/>
      <c r="C9" s="81"/>
      <c r="D9" s="79"/>
      <c r="E9" s="79"/>
      <c r="F9" s="76"/>
      <c r="G9" s="76"/>
      <c r="H9" s="77"/>
      <c r="I9" s="78"/>
      <c r="J9" s="82"/>
      <c r="K9" s="77"/>
      <c r="L9" s="82"/>
      <c r="M9" s="61"/>
      <c r="N9" s="76"/>
      <c r="O9" s="76"/>
      <c r="P9" s="66" t="str">
        <f t="shared" si="0"/>
        <v/>
      </c>
      <c r="Q9" s="61"/>
      <c r="R9" s="61"/>
      <c r="S9" s="61"/>
      <c r="T9" s="63"/>
      <c r="U9" s="82"/>
      <c r="V9" s="77"/>
      <c r="W9" s="63"/>
      <c r="X9" s="63"/>
      <c r="Y9" s="63"/>
      <c r="Z9" s="67"/>
      <c r="AA9" s="91"/>
      <c r="AB9" s="91"/>
      <c r="AC9" s="61"/>
      <c r="AD9" s="110"/>
      <c r="AE9" s="110"/>
      <c r="AF9" s="62"/>
      <c r="AG9" s="76"/>
      <c r="AH9" s="76"/>
      <c r="AI9" s="79"/>
      <c r="AJ9" s="80"/>
      <c r="AK9" s="81"/>
      <c r="AL9" s="81"/>
      <c r="AM9" s="77"/>
      <c r="AN9" s="77"/>
      <c r="AO9" s="77"/>
      <c r="AP9" s="76"/>
      <c r="AQ9" s="82"/>
      <c r="AR9" s="82"/>
      <c r="AS9" s="81"/>
      <c r="AT9" s="83"/>
      <c r="AU9" s="83"/>
      <c r="AV9" s="84"/>
      <c r="AW9" s="85"/>
      <c r="AX9" s="84"/>
      <c r="AY9" s="84"/>
      <c r="AZ9" s="73" t="str">
        <f t="shared" si="1"/>
        <v/>
      </c>
      <c r="BA9" s="87"/>
      <c r="BB9" s="88"/>
    </row>
    <row r="10" spans="1:54" ht="18" customHeight="1" x14ac:dyDescent="0.25">
      <c r="A10" s="89"/>
      <c r="B10" s="90"/>
      <c r="C10" s="81"/>
      <c r="D10" s="79"/>
      <c r="E10" s="79"/>
      <c r="F10" s="76"/>
      <c r="G10" s="76"/>
      <c r="H10" s="77"/>
      <c r="I10" s="78"/>
      <c r="J10" s="82"/>
      <c r="K10" s="77"/>
      <c r="L10" s="82"/>
      <c r="M10" s="61"/>
      <c r="N10" s="76"/>
      <c r="O10" s="76"/>
      <c r="P10" s="66" t="str">
        <f t="shared" si="0"/>
        <v/>
      </c>
      <c r="Q10" s="61"/>
      <c r="R10" s="61"/>
      <c r="S10" s="61"/>
      <c r="T10" s="63"/>
      <c r="U10" s="82"/>
      <c r="V10" s="77"/>
      <c r="W10" s="63"/>
      <c r="X10" s="63"/>
      <c r="Y10" s="63"/>
      <c r="Z10" s="67"/>
      <c r="AA10" s="91"/>
      <c r="AB10" s="91"/>
      <c r="AC10" s="61"/>
      <c r="AD10" s="110"/>
      <c r="AE10" s="110"/>
      <c r="AF10" s="62"/>
      <c r="AG10" s="76"/>
      <c r="AH10" s="76"/>
      <c r="AI10" s="79"/>
      <c r="AJ10" s="80"/>
      <c r="AK10" s="81"/>
      <c r="AL10" s="81"/>
      <c r="AM10" s="77"/>
      <c r="AN10" s="77"/>
      <c r="AO10" s="77"/>
      <c r="AP10" s="76"/>
      <c r="AQ10" s="82"/>
      <c r="AR10" s="82"/>
      <c r="AS10" s="81"/>
      <c r="AT10" s="83"/>
      <c r="AU10" s="83"/>
      <c r="AV10" s="84"/>
      <c r="AW10" s="85"/>
      <c r="AX10" s="84"/>
      <c r="AY10" s="84"/>
      <c r="AZ10" s="73" t="str">
        <f t="shared" si="1"/>
        <v/>
      </c>
      <c r="BA10" s="87"/>
      <c r="BB10" s="88"/>
    </row>
    <row r="11" spans="1:54" ht="18" customHeight="1" x14ac:dyDescent="0.25">
      <c r="A11" s="89"/>
      <c r="B11" s="90"/>
      <c r="C11" s="81"/>
      <c r="D11" s="79"/>
      <c r="E11" s="79"/>
      <c r="F11" s="76"/>
      <c r="G11" s="76"/>
      <c r="H11" s="77"/>
      <c r="I11" s="78"/>
      <c r="J11" s="82"/>
      <c r="K11" s="77"/>
      <c r="L11" s="82"/>
      <c r="M11" s="61"/>
      <c r="N11" s="76"/>
      <c r="O11" s="76"/>
      <c r="P11" s="66" t="str">
        <f t="shared" si="0"/>
        <v/>
      </c>
      <c r="Q11" s="61"/>
      <c r="R11" s="61"/>
      <c r="S11" s="61"/>
      <c r="T11" s="63"/>
      <c r="U11" s="82"/>
      <c r="V11" s="77"/>
      <c r="W11" s="63"/>
      <c r="X11" s="63"/>
      <c r="Y11" s="63"/>
      <c r="Z11" s="67"/>
      <c r="AA11" s="91"/>
      <c r="AB11" s="91"/>
      <c r="AC11" s="61"/>
      <c r="AD11" s="110"/>
      <c r="AE11" s="110"/>
      <c r="AF11" s="62"/>
      <c r="AG11" s="76"/>
      <c r="AH11" s="76"/>
      <c r="AI11" s="79"/>
      <c r="AJ11" s="80"/>
      <c r="AK11" s="81"/>
      <c r="AL11" s="81"/>
      <c r="AM11" s="77"/>
      <c r="AN11" s="77"/>
      <c r="AO11" s="77"/>
      <c r="AP11" s="76"/>
      <c r="AQ11" s="82"/>
      <c r="AR11" s="82"/>
      <c r="AS11" s="81"/>
      <c r="AT11" s="83"/>
      <c r="AU11" s="83"/>
      <c r="AV11" s="84"/>
      <c r="AW11" s="85"/>
      <c r="AX11" s="84"/>
      <c r="AY11" s="84"/>
      <c r="AZ11" s="73" t="str">
        <f t="shared" ref="AZ11:AZ50" si="2">IF(AND(AY11&lt;&gt;"",AX11&lt;&gt;""),CONCATENATE("IP ",AX11,AY11),"")</f>
        <v/>
      </c>
      <c r="BA11" s="87"/>
      <c r="BB11" s="88"/>
    </row>
    <row r="12" spans="1:54" ht="18" customHeight="1" x14ac:dyDescent="0.25">
      <c r="A12" s="89"/>
      <c r="B12" s="90"/>
      <c r="C12" s="81"/>
      <c r="D12" s="79"/>
      <c r="E12" s="79"/>
      <c r="F12" s="76"/>
      <c r="G12" s="76"/>
      <c r="H12" s="77"/>
      <c r="I12" s="78"/>
      <c r="J12" s="82"/>
      <c r="K12" s="77"/>
      <c r="L12" s="82"/>
      <c r="M12" s="61"/>
      <c r="N12" s="76"/>
      <c r="O12" s="76"/>
      <c r="P12" s="66" t="str">
        <f t="shared" si="0"/>
        <v/>
      </c>
      <c r="Q12" s="61"/>
      <c r="R12" s="61"/>
      <c r="S12" s="61"/>
      <c r="T12" s="63"/>
      <c r="U12" s="82"/>
      <c r="V12" s="77"/>
      <c r="W12" s="63"/>
      <c r="X12" s="63"/>
      <c r="Y12" s="63"/>
      <c r="Z12" s="67"/>
      <c r="AA12" s="91"/>
      <c r="AB12" s="91"/>
      <c r="AC12" s="61"/>
      <c r="AD12" s="110"/>
      <c r="AE12" s="110"/>
      <c r="AF12" s="62"/>
      <c r="AG12" s="76"/>
      <c r="AH12" s="76"/>
      <c r="AI12" s="79"/>
      <c r="AJ12" s="80"/>
      <c r="AK12" s="81"/>
      <c r="AL12" s="81"/>
      <c r="AM12" s="77"/>
      <c r="AN12" s="77"/>
      <c r="AO12" s="77"/>
      <c r="AP12" s="76"/>
      <c r="AQ12" s="82"/>
      <c r="AR12" s="82"/>
      <c r="AS12" s="81"/>
      <c r="AT12" s="83"/>
      <c r="AU12" s="83"/>
      <c r="AV12" s="84"/>
      <c r="AW12" s="85"/>
      <c r="AX12" s="84"/>
      <c r="AY12" s="84"/>
      <c r="AZ12" s="73" t="str">
        <f t="shared" si="2"/>
        <v/>
      </c>
      <c r="BA12" s="87"/>
      <c r="BB12" s="88"/>
    </row>
    <row r="13" spans="1:54" ht="18" customHeight="1" x14ac:dyDescent="0.25">
      <c r="A13" s="89"/>
      <c r="B13" s="90"/>
      <c r="C13" s="81"/>
      <c r="D13" s="79"/>
      <c r="E13" s="79"/>
      <c r="F13" s="76"/>
      <c r="G13" s="76"/>
      <c r="H13" s="77"/>
      <c r="I13" s="78"/>
      <c r="J13" s="82"/>
      <c r="K13" s="77"/>
      <c r="L13" s="82"/>
      <c r="M13" s="61"/>
      <c r="N13" s="76"/>
      <c r="O13" s="76"/>
      <c r="P13" s="66" t="str">
        <f t="shared" ref="P13:P50" si="3">IF(AND(O13&lt;&gt;"",G13&lt;&gt;""),O13/G13,"")</f>
        <v/>
      </c>
      <c r="Q13" s="61"/>
      <c r="R13" s="61"/>
      <c r="S13" s="61"/>
      <c r="T13" s="63"/>
      <c r="U13" s="82"/>
      <c r="V13" s="77"/>
      <c r="W13" s="63"/>
      <c r="X13" s="63"/>
      <c r="Y13" s="63"/>
      <c r="Z13" s="80"/>
      <c r="AA13" s="91"/>
      <c r="AB13" s="91"/>
      <c r="AC13" s="61"/>
      <c r="AD13" s="110"/>
      <c r="AE13" s="110"/>
      <c r="AF13" s="62"/>
      <c r="AG13" s="76"/>
      <c r="AH13" s="76"/>
      <c r="AI13" s="79"/>
      <c r="AJ13" s="80"/>
      <c r="AK13" s="81"/>
      <c r="AL13" s="81"/>
      <c r="AM13" s="77"/>
      <c r="AN13" s="77"/>
      <c r="AO13" s="77"/>
      <c r="AP13" s="76"/>
      <c r="AQ13" s="82"/>
      <c r="AR13" s="82"/>
      <c r="AS13" s="81"/>
      <c r="AT13" s="83"/>
      <c r="AU13" s="83"/>
      <c r="AV13" s="83"/>
      <c r="AW13" s="83"/>
      <c r="AX13" s="83"/>
      <c r="AY13" s="83"/>
      <c r="AZ13" s="73" t="str">
        <f t="shared" si="2"/>
        <v/>
      </c>
      <c r="BA13" s="87"/>
      <c r="BB13" s="88"/>
    </row>
    <row r="14" spans="1:54" ht="18" customHeight="1" x14ac:dyDescent="0.25">
      <c r="A14" s="89"/>
      <c r="B14" s="90"/>
      <c r="C14" s="81"/>
      <c r="D14" s="79"/>
      <c r="E14" s="79"/>
      <c r="F14" s="76"/>
      <c r="G14" s="76"/>
      <c r="H14" s="77"/>
      <c r="I14" s="78"/>
      <c r="J14" s="82"/>
      <c r="K14" s="77"/>
      <c r="L14" s="82"/>
      <c r="M14" s="61"/>
      <c r="N14" s="76"/>
      <c r="O14" s="76"/>
      <c r="P14" s="66" t="str">
        <f t="shared" si="3"/>
        <v/>
      </c>
      <c r="Q14" s="61"/>
      <c r="R14" s="61"/>
      <c r="S14" s="61"/>
      <c r="T14" s="63"/>
      <c r="U14" s="82"/>
      <c r="V14" s="77"/>
      <c r="W14" s="63"/>
      <c r="X14" s="63"/>
      <c r="Y14" s="63"/>
      <c r="Z14" s="80"/>
      <c r="AA14" s="91"/>
      <c r="AB14" s="91"/>
      <c r="AC14" s="61"/>
      <c r="AD14" s="110"/>
      <c r="AE14" s="110"/>
      <c r="AF14" s="62"/>
      <c r="AG14" s="76"/>
      <c r="AH14" s="76"/>
      <c r="AI14" s="79"/>
      <c r="AJ14" s="80"/>
      <c r="AK14" s="81"/>
      <c r="AL14" s="81"/>
      <c r="AM14" s="77"/>
      <c r="AN14" s="77"/>
      <c r="AO14" s="77"/>
      <c r="AP14" s="76"/>
      <c r="AQ14" s="82"/>
      <c r="AR14" s="82"/>
      <c r="AS14" s="81"/>
      <c r="AT14" s="83"/>
      <c r="AU14" s="83"/>
      <c r="AV14" s="83"/>
      <c r="AW14" s="83"/>
      <c r="AX14" s="83"/>
      <c r="AY14" s="83"/>
      <c r="AZ14" s="73" t="str">
        <f t="shared" si="2"/>
        <v/>
      </c>
      <c r="BA14" s="87"/>
      <c r="BB14" s="88"/>
    </row>
    <row r="15" spans="1:54" ht="18" customHeight="1" x14ac:dyDescent="0.25">
      <c r="A15" s="89"/>
      <c r="B15" s="90"/>
      <c r="C15" s="81"/>
      <c r="D15" s="79"/>
      <c r="E15" s="79"/>
      <c r="F15" s="76"/>
      <c r="G15" s="76"/>
      <c r="H15" s="77"/>
      <c r="I15" s="78"/>
      <c r="J15" s="82"/>
      <c r="K15" s="77"/>
      <c r="L15" s="82"/>
      <c r="M15" s="61"/>
      <c r="N15" s="76"/>
      <c r="O15" s="76"/>
      <c r="P15" s="66" t="str">
        <f t="shared" si="3"/>
        <v/>
      </c>
      <c r="Q15" s="61"/>
      <c r="R15" s="61"/>
      <c r="S15" s="61"/>
      <c r="T15" s="63"/>
      <c r="U15" s="82"/>
      <c r="V15" s="77"/>
      <c r="W15" s="63"/>
      <c r="X15" s="63"/>
      <c r="Y15" s="63"/>
      <c r="Z15" s="80"/>
      <c r="AA15" s="91"/>
      <c r="AB15" s="91"/>
      <c r="AC15" s="61"/>
      <c r="AD15" s="110"/>
      <c r="AE15" s="110"/>
      <c r="AF15" s="62"/>
      <c r="AG15" s="76"/>
      <c r="AH15" s="76"/>
      <c r="AI15" s="79"/>
      <c r="AJ15" s="80"/>
      <c r="AK15" s="81"/>
      <c r="AL15" s="81"/>
      <c r="AM15" s="77"/>
      <c r="AN15" s="77"/>
      <c r="AO15" s="77"/>
      <c r="AP15" s="76"/>
      <c r="AQ15" s="82"/>
      <c r="AR15" s="82"/>
      <c r="AS15" s="81"/>
      <c r="AT15" s="83"/>
      <c r="AU15" s="83"/>
      <c r="AV15" s="83"/>
      <c r="AW15" s="83"/>
      <c r="AX15" s="83"/>
      <c r="AY15" s="83"/>
      <c r="AZ15" s="73" t="str">
        <f t="shared" si="2"/>
        <v/>
      </c>
      <c r="BA15" s="87"/>
      <c r="BB15" s="88"/>
    </row>
    <row r="16" spans="1:54" ht="18" customHeight="1" x14ac:dyDescent="0.25">
      <c r="A16" s="89"/>
      <c r="B16" s="90"/>
      <c r="C16" s="81"/>
      <c r="D16" s="79"/>
      <c r="E16" s="79"/>
      <c r="F16" s="76"/>
      <c r="G16" s="76"/>
      <c r="H16" s="77"/>
      <c r="I16" s="78"/>
      <c r="J16" s="82"/>
      <c r="K16" s="77"/>
      <c r="L16" s="82"/>
      <c r="M16" s="61"/>
      <c r="N16" s="76"/>
      <c r="O16" s="76"/>
      <c r="P16" s="66" t="str">
        <f t="shared" si="3"/>
        <v/>
      </c>
      <c r="Q16" s="61"/>
      <c r="R16" s="61"/>
      <c r="S16" s="61"/>
      <c r="T16" s="63"/>
      <c r="U16" s="82"/>
      <c r="V16" s="77"/>
      <c r="W16" s="63"/>
      <c r="X16" s="63"/>
      <c r="Y16" s="63"/>
      <c r="Z16" s="80"/>
      <c r="AA16" s="91"/>
      <c r="AB16" s="91"/>
      <c r="AC16" s="61"/>
      <c r="AD16" s="110"/>
      <c r="AE16" s="110"/>
      <c r="AF16" s="62"/>
      <c r="AG16" s="76"/>
      <c r="AH16" s="76"/>
      <c r="AI16" s="79"/>
      <c r="AJ16" s="80"/>
      <c r="AK16" s="81"/>
      <c r="AL16" s="81"/>
      <c r="AM16" s="77"/>
      <c r="AN16" s="77"/>
      <c r="AO16" s="77"/>
      <c r="AP16" s="76"/>
      <c r="AQ16" s="82"/>
      <c r="AR16" s="82"/>
      <c r="AS16" s="81"/>
      <c r="AT16" s="83"/>
      <c r="AU16" s="83"/>
      <c r="AV16" s="83"/>
      <c r="AW16" s="83"/>
      <c r="AX16" s="83"/>
      <c r="AY16" s="83"/>
      <c r="AZ16" s="73" t="str">
        <f t="shared" si="2"/>
        <v/>
      </c>
      <c r="BA16" s="87"/>
      <c r="BB16" s="88"/>
    </row>
    <row r="17" spans="1:54" ht="18" customHeight="1" x14ac:dyDescent="0.25">
      <c r="A17" s="89"/>
      <c r="B17" s="90"/>
      <c r="C17" s="81"/>
      <c r="D17" s="79"/>
      <c r="E17" s="79"/>
      <c r="F17" s="76"/>
      <c r="G17" s="76"/>
      <c r="H17" s="77"/>
      <c r="I17" s="78"/>
      <c r="J17" s="82"/>
      <c r="K17" s="77"/>
      <c r="L17" s="82"/>
      <c r="M17" s="61"/>
      <c r="N17" s="76"/>
      <c r="O17" s="76"/>
      <c r="P17" s="66" t="str">
        <f t="shared" si="3"/>
        <v/>
      </c>
      <c r="Q17" s="61"/>
      <c r="R17" s="61"/>
      <c r="S17" s="61"/>
      <c r="T17" s="63"/>
      <c r="U17" s="82"/>
      <c r="V17" s="77"/>
      <c r="W17" s="63"/>
      <c r="X17" s="63"/>
      <c r="Y17" s="63"/>
      <c r="Z17" s="80"/>
      <c r="AA17" s="91"/>
      <c r="AB17" s="91"/>
      <c r="AC17" s="61"/>
      <c r="AD17" s="110"/>
      <c r="AE17" s="110"/>
      <c r="AF17" s="62"/>
      <c r="AG17" s="76"/>
      <c r="AH17" s="76"/>
      <c r="AI17" s="79"/>
      <c r="AJ17" s="80"/>
      <c r="AK17" s="81"/>
      <c r="AL17" s="81"/>
      <c r="AM17" s="77"/>
      <c r="AN17" s="77"/>
      <c r="AO17" s="77"/>
      <c r="AP17" s="76"/>
      <c r="AQ17" s="82"/>
      <c r="AR17" s="82"/>
      <c r="AS17" s="81"/>
      <c r="AT17" s="83"/>
      <c r="AU17" s="83"/>
      <c r="AV17" s="83"/>
      <c r="AW17" s="83"/>
      <c r="AX17" s="83"/>
      <c r="AY17" s="83"/>
      <c r="AZ17" s="73" t="str">
        <f t="shared" si="2"/>
        <v/>
      </c>
      <c r="BA17" s="87"/>
      <c r="BB17" s="88"/>
    </row>
    <row r="18" spans="1:54" ht="18" customHeight="1" x14ac:dyDescent="0.25">
      <c r="A18" s="89"/>
      <c r="B18" s="90"/>
      <c r="C18" s="81"/>
      <c r="D18" s="79"/>
      <c r="E18" s="79"/>
      <c r="F18" s="76"/>
      <c r="G18" s="76"/>
      <c r="H18" s="77"/>
      <c r="I18" s="78"/>
      <c r="J18" s="82"/>
      <c r="K18" s="77"/>
      <c r="L18" s="82"/>
      <c r="M18" s="61"/>
      <c r="N18" s="76"/>
      <c r="O18" s="76"/>
      <c r="P18" s="66" t="str">
        <f t="shared" si="3"/>
        <v/>
      </c>
      <c r="Q18" s="61"/>
      <c r="R18" s="61"/>
      <c r="S18" s="61"/>
      <c r="T18" s="63"/>
      <c r="U18" s="82"/>
      <c r="V18" s="77"/>
      <c r="W18" s="63"/>
      <c r="X18" s="63"/>
      <c r="Y18" s="63"/>
      <c r="Z18" s="80"/>
      <c r="AA18" s="91"/>
      <c r="AB18" s="91"/>
      <c r="AC18" s="61"/>
      <c r="AD18" s="110"/>
      <c r="AE18" s="110"/>
      <c r="AF18" s="62"/>
      <c r="AG18" s="76"/>
      <c r="AH18" s="76"/>
      <c r="AI18" s="79"/>
      <c r="AJ18" s="80"/>
      <c r="AK18" s="81"/>
      <c r="AL18" s="81"/>
      <c r="AM18" s="77"/>
      <c r="AN18" s="77"/>
      <c r="AO18" s="77"/>
      <c r="AP18" s="76"/>
      <c r="AQ18" s="82"/>
      <c r="AR18" s="82"/>
      <c r="AS18" s="81"/>
      <c r="AT18" s="83"/>
      <c r="AU18" s="83"/>
      <c r="AV18" s="83"/>
      <c r="AW18" s="83"/>
      <c r="AX18" s="83"/>
      <c r="AY18" s="83"/>
      <c r="AZ18" s="73" t="str">
        <f t="shared" si="2"/>
        <v/>
      </c>
      <c r="BA18" s="87"/>
      <c r="BB18" s="88"/>
    </row>
    <row r="19" spans="1:54" ht="18" customHeight="1" x14ac:dyDescent="0.25">
      <c r="A19" s="89"/>
      <c r="B19" s="90"/>
      <c r="C19" s="81"/>
      <c r="D19" s="79"/>
      <c r="E19" s="79"/>
      <c r="F19" s="76"/>
      <c r="G19" s="76"/>
      <c r="H19" s="77"/>
      <c r="I19" s="78"/>
      <c r="J19" s="82"/>
      <c r="K19" s="77"/>
      <c r="L19" s="82"/>
      <c r="M19" s="61"/>
      <c r="N19" s="76"/>
      <c r="O19" s="76"/>
      <c r="P19" s="66" t="str">
        <f t="shared" si="3"/>
        <v/>
      </c>
      <c r="Q19" s="61"/>
      <c r="R19" s="61"/>
      <c r="S19" s="61"/>
      <c r="T19" s="63"/>
      <c r="U19" s="82"/>
      <c r="V19" s="77"/>
      <c r="W19" s="63"/>
      <c r="X19" s="63"/>
      <c r="Y19" s="63"/>
      <c r="Z19" s="80"/>
      <c r="AA19" s="91"/>
      <c r="AB19" s="91"/>
      <c r="AC19" s="61"/>
      <c r="AD19" s="110"/>
      <c r="AE19" s="110"/>
      <c r="AF19" s="62"/>
      <c r="AG19" s="76"/>
      <c r="AH19" s="76"/>
      <c r="AI19" s="79"/>
      <c r="AJ19" s="80"/>
      <c r="AK19" s="81"/>
      <c r="AL19" s="81"/>
      <c r="AM19" s="77"/>
      <c r="AN19" s="77"/>
      <c r="AO19" s="77"/>
      <c r="AP19" s="76"/>
      <c r="AQ19" s="82"/>
      <c r="AR19" s="82"/>
      <c r="AS19" s="81"/>
      <c r="AT19" s="83"/>
      <c r="AU19" s="83"/>
      <c r="AV19" s="83"/>
      <c r="AW19" s="83"/>
      <c r="AX19" s="83"/>
      <c r="AY19" s="83"/>
      <c r="AZ19" s="73" t="str">
        <f t="shared" si="2"/>
        <v/>
      </c>
      <c r="BA19" s="87"/>
      <c r="BB19" s="88"/>
    </row>
    <row r="20" spans="1:54" ht="18" customHeight="1" x14ac:dyDescent="0.25">
      <c r="A20" s="89"/>
      <c r="B20" s="90"/>
      <c r="C20" s="81"/>
      <c r="D20" s="79"/>
      <c r="E20" s="79"/>
      <c r="F20" s="76"/>
      <c r="G20" s="76"/>
      <c r="H20" s="77"/>
      <c r="I20" s="78"/>
      <c r="J20" s="82"/>
      <c r="K20" s="77"/>
      <c r="L20" s="82"/>
      <c r="M20" s="61"/>
      <c r="N20" s="76"/>
      <c r="O20" s="76"/>
      <c r="P20" s="66" t="str">
        <f t="shared" si="3"/>
        <v/>
      </c>
      <c r="Q20" s="61"/>
      <c r="R20" s="61"/>
      <c r="S20" s="61"/>
      <c r="T20" s="63"/>
      <c r="U20" s="82"/>
      <c r="V20" s="77"/>
      <c r="W20" s="63"/>
      <c r="X20" s="63"/>
      <c r="Y20" s="63"/>
      <c r="Z20" s="80"/>
      <c r="AA20" s="91"/>
      <c r="AB20" s="91"/>
      <c r="AC20" s="61"/>
      <c r="AD20" s="110"/>
      <c r="AE20" s="110"/>
      <c r="AF20" s="62"/>
      <c r="AG20" s="76"/>
      <c r="AH20" s="76"/>
      <c r="AI20" s="79"/>
      <c r="AJ20" s="80"/>
      <c r="AK20" s="81"/>
      <c r="AL20" s="81"/>
      <c r="AM20" s="77"/>
      <c r="AN20" s="77"/>
      <c r="AO20" s="77"/>
      <c r="AP20" s="76"/>
      <c r="AQ20" s="82"/>
      <c r="AR20" s="82"/>
      <c r="AS20" s="81"/>
      <c r="AT20" s="83"/>
      <c r="AU20" s="83"/>
      <c r="AV20" s="83"/>
      <c r="AW20" s="83"/>
      <c r="AX20" s="83"/>
      <c r="AY20" s="83"/>
      <c r="AZ20" s="73" t="str">
        <f t="shared" si="2"/>
        <v/>
      </c>
      <c r="BA20" s="87"/>
      <c r="BB20" s="88"/>
    </row>
    <row r="21" spans="1:54" ht="18" customHeight="1" x14ac:dyDescent="0.25">
      <c r="A21" s="89"/>
      <c r="B21" s="90"/>
      <c r="C21" s="81"/>
      <c r="D21" s="79"/>
      <c r="E21" s="79"/>
      <c r="F21" s="76"/>
      <c r="G21" s="76"/>
      <c r="H21" s="77"/>
      <c r="I21" s="78"/>
      <c r="J21" s="82"/>
      <c r="K21" s="77"/>
      <c r="L21" s="82"/>
      <c r="M21" s="61"/>
      <c r="N21" s="76"/>
      <c r="O21" s="76"/>
      <c r="P21" s="66" t="str">
        <f t="shared" si="3"/>
        <v/>
      </c>
      <c r="Q21" s="61"/>
      <c r="R21" s="61"/>
      <c r="S21" s="61"/>
      <c r="T21" s="63"/>
      <c r="U21" s="82"/>
      <c r="V21" s="77"/>
      <c r="W21" s="63"/>
      <c r="X21" s="63"/>
      <c r="Y21" s="63"/>
      <c r="Z21" s="80"/>
      <c r="AA21" s="91"/>
      <c r="AB21" s="91"/>
      <c r="AC21" s="61"/>
      <c r="AD21" s="110"/>
      <c r="AE21" s="110"/>
      <c r="AF21" s="62"/>
      <c r="AG21" s="76"/>
      <c r="AH21" s="76"/>
      <c r="AI21" s="79"/>
      <c r="AJ21" s="80"/>
      <c r="AK21" s="81"/>
      <c r="AL21" s="81"/>
      <c r="AM21" s="77"/>
      <c r="AN21" s="77"/>
      <c r="AO21" s="77"/>
      <c r="AP21" s="76"/>
      <c r="AQ21" s="82"/>
      <c r="AR21" s="82"/>
      <c r="AS21" s="81"/>
      <c r="AT21" s="83"/>
      <c r="AU21" s="83"/>
      <c r="AV21" s="83"/>
      <c r="AW21" s="83"/>
      <c r="AX21" s="83"/>
      <c r="AY21" s="83"/>
      <c r="AZ21" s="73" t="str">
        <f t="shared" si="2"/>
        <v/>
      </c>
      <c r="BA21" s="87"/>
      <c r="BB21" s="88"/>
    </row>
    <row r="22" spans="1:54" ht="18" customHeight="1" x14ac:dyDescent="0.25">
      <c r="A22" s="89"/>
      <c r="B22" s="90"/>
      <c r="C22" s="81"/>
      <c r="D22" s="79"/>
      <c r="E22" s="79"/>
      <c r="F22" s="76"/>
      <c r="G22" s="76"/>
      <c r="H22" s="77"/>
      <c r="I22" s="78"/>
      <c r="J22" s="82"/>
      <c r="K22" s="77"/>
      <c r="L22" s="82"/>
      <c r="M22" s="61"/>
      <c r="N22" s="76"/>
      <c r="O22" s="76"/>
      <c r="P22" s="66" t="str">
        <f t="shared" si="3"/>
        <v/>
      </c>
      <c r="Q22" s="61"/>
      <c r="R22" s="61"/>
      <c r="S22" s="61"/>
      <c r="T22" s="63"/>
      <c r="U22" s="82"/>
      <c r="V22" s="77"/>
      <c r="W22" s="63"/>
      <c r="X22" s="63"/>
      <c r="Y22" s="63"/>
      <c r="Z22" s="80"/>
      <c r="AA22" s="91"/>
      <c r="AB22" s="91"/>
      <c r="AC22" s="61"/>
      <c r="AD22" s="110"/>
      <c r="AE22" s="110"/>
      <c r="AF22" s="62"/>
      <c r="AG22" s="76"/>
      <c r="AH22" s="76"/>
      <c r="AI22" s="79"/>
      <c r="AJ22" s="80"/>
      <c r="AK22" s="81"/>
      <c r="AL22" s="81"/>
      <c r="AM22" s="77"/>
      <c r="AN22" s="77"/>
      <c r="AO22" s="77"/>
      <c r="AP22" s="76"/>
      <c r="AQ22" s="82"/>
      <c r="AR22" s="82"/>
      <c r="AS22" s="81"/>
      <c r="AT22" s="83"/>
      <c r="AU22" s="83"/>
      <c r="AV22" s="83"/>
      <c r="AW22" s="83"/>
      <c r="AX22" s="83"/>
      <c r="AY22" s="83"/>
      <c r="AZ22" s="73" t="str">
        <f t="shared" si="2"/>
        <v/>
      </c>
      <c r="BA22" s="87"/>
      <c r="BB22" s="88"/>
    </row>
    <row r="23" spans="1:54" ht="18" customHeight="1" x14ac:dyDescent="0.25">
      <c r="A23" s="89"/>
      <c r="B23" s="90"/>
      <c r="C23" s="81"/>
      <c r="D23" s="79"/>
      <c r="E23" s="79"/>
      <c r="F23" s="76"/>
      <c r="G23" s="76"/>
      <c r="H23" s="77"/>
      <c r="I23" s="78"/>
      <c r="J23" s="82"/>
      <c r="K23" s="77"/>
      <c r="L23" s="82"/>
      <c r="M23" s="61"/>
      <c r="N23" s="76"/>
      <c r="O23" s="76"/>
      <c r="P23" s="66" t="str">
        <f t="shared" si="3"/>
        <v/>
      </c>
      <c r="Q23" s="61"/>
      <c r="R23" s="61"/>
      <c r="S23" s="61"/>
      <c r="T23" s="63"/>
      <c r="U23" s="82"/>
      <c r="V23" s="77"/>
      <c r="W23" s="63"/>
      <c r="X23" s="63"/>
      <c r="Y23" s="63"/>
      <c r="Z23" s="80"/>
      <c r="AA23" s="91"/>
      <c r="AB23" s="91"/>
      <c r="AC23" s="61"/>
      <c r="AD23" s="110"/>
      <c r="AE23" s="110"/>
      <c r="AF23" s="62"/>
      <c r="AG23" s="76"/>
      <c r="AH23" s="76"/>
      <c r="AI23" s="79"/>
      <c r="AJ23" s="80"/>
      <c r="AK23" s="81"/>
      <c r="AL23" s="81"/>
      <c r="AM23" s="77"/>
      <c r="AN23" s="77"/>
      <c r="AO23" s="77"/>
      <c r="AP23" s="76"/>
      <c r="AQ23" s="82"/>
      <c r="AR23" s="82"/>
      <c r="AS23" s="81"/>
      <c r="AT23" s="83"/>
      <c r="AU23" s="83"/>
      <c r="AV23" s="83"/>
      <c r="AW23" s="83"/>
      <c r="AX23" s="83"/>
      <c r="AY23" s="83"/>
      <c r="AZ23" s="73" t="str">
        <f t="shared" si="2"/>
        <v/>
      </c>
      <c r="BA23" s="87"/>
      <c r="BB23" s="88"/>
    </row>
    <row r="24" spans="1:54" ht="18" customHeight="1" x14ac:dyDescent="0.25">
      <c r="A24" s="89"/>
      <c r="B24" s="90"/>
      <c r="C24" s="81"/>
      <c r="D24" s="79"/>
      <c r="E24" s="79"/>
      <c r="F24" s="76"/>
      <c r="G24" s="76"/>
      <c r="H24" s="77"/>
      <c r="I24" s="78"/>
      <c r="J24" s="82"/>
      <c r="K24" s="77"/>
      <c r="L24" s="82"/>
      <c r="M24" s="61"/>
      <c r="N24" s="76"/>
      <c r="O24" s="76"/>
      <c r="P24" s="66" t="str">
        <f t="shared" si="3"/>
        <v/>
      </c>
      <c r="Q24" s="61"/>
      <c r="R24" s="61"/>
      <c r="S24" s="61"/>
      <c r="T24" s="63"/>
      <c r="U24" s="82"/>
      <c r="V24" s="77"/>
      <c r="W24" s="63"/>
      <c r="X24" s="63"/>
      <c r="Y24" s="63"/>
      <c r="Z24" s="80"/>
      <c r="AA24" s="91"/>
      <c r="AB24" s="91"/>
      <c r="AC24" s="61"/>
      <c r="AD24" s="110"/>
      <c r="AE24" s="110"/>
      <c r="AF24" s="62"/>
      <c r="AG24" s="76"/>
      <c r="AH24" s="76"/>
      <c r="AI24" s="79"/>
      <c r="AJ24" s="80"/>
      <c r="AK24" s="81"/>
      <c r="AL24" s="81"/>
      <c r="AM24" s="77"/>
      <c r="AN24" s="77"/>
      <c r="AO24" s="77"/>
      <c r="AP24" s="76"/>
      <c r="AQ24" s="82"/>
      <c r="AR24" s="82"/>
      <c r="AS24" s="81"/>
      <c r="AT24" s="83"/>
      <c r="AU24" s="83"/>
      <c r="AV24" s="83"/>
      <c r="AW24" s="83"/>
      <c r="AX24" s="83"/>
      <c r="AY24" s="83"/>
      <c r="AZ24" s="73" t="str">
        <f t="shared" si="2"/>
        <v/>
      </c>
      <c r="BA24" s="87"/>
      <c r="BB24" s="88"/>
    </row>
    <row r="25" spans="1:54" ht="18" customHeight="1" x14ac:dyDescent="0.25">
      <c r="A25" s="89"/>
      <c r="B25" s="90"/>
      <c r="C25" s="81"/>
      <c r="D25" s="79"/>
      <c r="E25" s="79"/>
      <c r="F25" s="76"/>
      <c r="G25" s="76"/>
      <c r="H25" s="77"/>
      <c r="I25" s="78"/>
      <c r="J25" s="82"/>
      <c r="K25" s="77"/>
      <c r="L25" s="82"/>
      <c r="M25" s="61"/>
      <c r="N25" s="76"/>
      <c r="O25" s="76"/>
      <c r="P25" s="66" t="str">
        <f t="shared" si="3"/>
        <v/>
      </c>
      <c r="Q25" s="61"/>
      <c r="R25" s="61"/>
      <c r="S25" s="61"/>
      <c r="T25" s="63"/>
      <c r="U25" s="82"/>
      <c r="V25" s="77"/>
      <c r="W25" s="63"/>
      <c r="X25" s="63"/>
      <c r="Y25" s="63"/>
      <c r="Z25" s="80"/>
      <c r="AA25" s="91"/>
      <c r="AB25" s="91"/>
      <c r="AC25" s="61"/>
      <c r="AD25" s="110"/>
      <c r="AE25" s="110"/>
      <c r="AF25" s="62"/>
      <c r="AG25" s="76"/>
      <c r="AH25" s="76"/>
      <c r="AI25" s="79"/>
      <c r="AJ25" s="80"/>
      <c r="AK25" s="81"/>
      <c r="AL25" s="81"/>
      <c r="AM25" s="77"/>
      <c r="AN25" s="77"/>
      <c r="AO25" s="77"/>
      <c r="AP25" s="76"/>
      <c r="AQ25" s="82"/>
      <c r="AR25" s="82"/>
      <c r="AS25" s="81"/>
      <c r="AT25" s="83"/>
      <c r="AU25" s="83"/>
      <c r="AV25" s="83"/>
      <c r="AW25" s="83"/>
      <c r="AX25" s="83"/>
      <c r="AY25" s="83"/>
      <c r="AZ25" s="73" t="str">
        <f t="shared" si="2"/>
        <v/>
      </c>
      <c r="BA25" s="87"/>
      <c r="BB25" s="88"/>
    </row>
    <row r="26" spans="1:54" ht="18" customHeight="1" x14ac:dyDescent="0.25">
      <c r="A26" s="89"/>
      <c r="B26" s="90"/>
      <c r="C26" s="81"/>
      <c r="D26" s="79"/>
      <c r="E26" s="79"/>
      <c r="F26" s="76"/>
      <c r="G26" s="76"/>
      <c r="H26" s="77"/>
      <c r="I26" s="78"/>
      <c r="J26" s="82"/>
      <c r="K26" s="77"/>
      <c r="L26" s="82"/>
      <c r="M26" s="61"/>
      <c r="N26" s="76"/>
      <c r="O26" s="76"/>
      <c r="P26" s="66" t="str">
        <f t="shared" si="3"/>
        <v/>
      </c>
      <c r="Q26" s="61"/>
      <c r="R26" s="61"/>
      <c r="S26" s="61"/>
      <c r="T26" s="63"/>
      <c r="U26" s="82"/>
      <c r="V26" s="77"/>
      <c r="W26" s="63"/>
      <c r="X26" s="63"/>
      <c r="Y26" s="63"/>
      <c r="Z26" s="80"/>
      <c r="AA26" s="91"/>
      <c r="AB26" s="91"/>
      <c r="AC26" s="61"/>
      <c r="AD26" s="110"/>
      <c r="AE26" s="110"/>
      <c r="AF26" s="62"/>
      <c r="AG26" s="76"/>
      <c r="AH26" s="76"/>
      <c r="AI26" s="79"/>
      <c r="AJ26" s="80"/>
      <c r="AK26" s="81"/>
      <c r="AL26" s="81"/>
      <c r="AM26" s="77"/>
      <c r="AN26" s="77"/>
      <c r="AO26" s="77"/>
      <c r="AP26" s="76"/>
      <c r="AQ26" s="82"/>
      <c r="AR26" s="82"/>
      <c r="AS26" s="81"/>
      <c r="AT26" s="83"/>
      <c r="AU26" s="83"/>
      <c r="AV26" s="83"/>
      <c r="AW26" s="83"/>
      <c r="AX26" s="83"/>
      <c r="AY26" s="83"/>
      <c r="AZ26" s="73" t="str">
        <f t="shared" si="2"/>
        <v/>
      </c>
      <c r="BA26" s="87"/>
      <c r="BB26" s="88"/>
    </row>
    <row r="27" spans="1:54" ht="18" customHeight="1" x14ac:dyDescent="0.25">
      <c r="A27" s="89"/>
      <c r="B27" s="90"/>
      <c r="C27" s="81"/>
      <c r="D27" s="79"/>
      <c r="E27" s="79"/>
      <c r="F27" s="76"/>
      <c r="G27" s="76"/>
      <c r="H27" s="77"/>
      <c r="I27" s="78"/>
      <c r="J27" s="82"/>
      <c r="K27" s="77"/>
      <c r="L27" s="82"/>
      <c r="M27" s="61"/>
      <c r="N27" s="76"/>
      <c r="O27" s="76"/>
      <c r="P27" s="66" t="str">
        <f t="shared" si="3"/>
        <v/>
      </c>
      <c r="Q27" s="61"/>
      <c r="R27" s="61"/>
      <c r="S27" s="61"/>
      <c r="T27" s="63"/>
      <c r="U27" s="82"/>
      <c r="V27" s="77"/>
      <c r="W27" s="63"/>
      <c r="X27" s="63"/>
      <c r="Y27" s="63"/>
      <c r="Z27" s="80"/>
      <c r="AA27" s="91"/>
      <c r="AB27" s="91"/>
      <c r="AC27" s="61"/>
      <c r="AD27" s="110"/>
      <c r="AE27" s="110"/>
      <c r="AF27" s="62"/>
      <c r="AG27" s="76"/>
      <c r="AH27" s="76"/>
      <c r="AI27" s="79"/>
      <c r="AJ27" s="80"/>
      <c r="AK27" s="81"/>
      <c r="AL27" s="81"/>
      <c r="AM27" s="77"/>
      <c r="AN27" s="77"/>
      <c r="AO27" s="77"/>
      <c r="AP27" s="76"/>
      <c r="AQ27" s="82"/>
      <c r="AR27" s="82"/>
      <c r="AS27" s="81"/>
      <c r="AT27" s="83"/>
      <c r="AU27" s="83"/>
      <c r="AV27" s="83"/>
      <c r="AW27" s="83"/>
      <c r="AX27" s="83"/>
      <c r="AY27" s="83"/>
      <c r="AZ27" s="73" t="str">
        <f t="shared" si="2"/>
        <v/>
      </c>
      <c r="BA27" s="87"/>
      <c r="BB27" s="88"/>
    </row>
    <row r="28" spans="1:54" ht="18" customHeight="1" x14ac:dyDescent="0.25">
      <c r="A28" s="89"/>
      <c r="B28" s="90"/>
      <c r="C28" s="81"/>
      <c r="D28" s="79"/>
      <c r="E28" s="79"/>
      <c r="F28" s="76"/>
      <c r="G28" s="76"/>
      <c r="H28" s="77"/>
      <c r="I28" s="78"/>
      <c r="J28" s="82"/>
      <c r="K28" s="77"/>
      <c r="L28" s="82"/>
      <c r="M28" s="61"/>
      <c r="N28" s="76"/>
      <c r="O28" s="76"/>
      <c r="P28" s="66" t="str">
        <f t="shared" si="3"/>
        <v/>
      </c>
      <c r="Q28" s="61"/>
      <c r="R28" s="61"/>
      <c r="S28" s="61"/>
      <c r="T28" s="63"/>
      <c r="U28" s="82"/>
      <c r="V28" s="77"/>
      <c r="W28" s="63"/>
      <c r="X28" s="63"/>
      <c r="Y28" s="63"/>
      <c r="Z28" s="80"/>
      <c r="AA28" s="91"/>
      <c r="AB28" s="91"/>
      <c r="AC28" s="61"/>
      <c r="AD28" s="110"/>
      <c r="AE28" s="110"/>
      <c r="AF28" s="62"/>
      <c r="AG28" s="76"/>
      <c r="AH28" s="76"/>
      <c r="AI28" s="79"/>
      <c r="AJ28" s="80"/>
      <c r="AK28" s="81"/>
      <c r="AL28" s="81"/>
      <c r="AM28" s="77"/>
      <c r="AN28" s="77"/>
      <c r="AO28" s="77"/>
      <c r="AP28" s="76"/>
      <c r="AQ28" s="82"/>
      <c r="AR28" s="82"/>
      <c r="AS28" s="81"/>
      <c r="AT28" s="83"/>
      <c r="AU28" s="83"/>
      <c r="AV28" s="83"/>
      <c r="AW28" s="83"/>
      <c r="AX28" s="83"/>
      <c r="AY28" s="83"/>
      <c r="AZ28" s="73" t="str">
        <f t="shared" si="2"/>
        <v/>
      </c>
      <c r="BA28" s="87"/>
      <c r="BB28" s="88"/>
    </row>
    <row r="29" spans="1:54" ht="18" customHeight="1" x14ac:dyDescent="0.25">
      <c r="A29" s="89"/>
      <c r="B29" s="90"/>
      <c r="C29" s="81"/>
      <c r="D29" s="79"/>
      <c r="E29" s="79"/>
      <c r="F29" s="76"/>
      <c r="G29" s="76"/>
      <c r="H29" s="77"/>
      <c r="I29" s="78"/>
      <c r="J29" s="82"/>
      <c r="K29" s="77"/>
      <c r="L29" s="82"/>
      <c r="M29" s="61"/>
      <c r="N29" s="76"/>
      <c r="O29" s="76"/>
      <c r="P29" s="66" t="str">
        <f t="shared" si="3"/>
        <v/>
      </c>
      <c r="Q29" s="61"/>
      <c r="R29" s="61"/>
      <c r="S29" s="61"/>
      <c r="T29" s="63"/>
      <c r="U29" s="82"/>
      <c r="V29" s="77"/>
      <c r="W29" s="63"/>
      <c r="X29" s="63"/>
      <c r="Y29" s="63"/>
      <c r="Z29" s="80"/>
      <c r="AA29" s="91"/>
      <c r="AB29" s="91"/>
      <c r="AC29" s="61"/>
      <c r="AD29" s="110"/>
      <c r="AE29" s="110"/>
      <c r="AF29" s="62"/>
      <c r="AG29" s="76"/>
      <c r="AH29" s="76"/>
      <c r="AI29" s="79"/>
      <c r="AJ29" s="80"/>
      <c r="AK29" s="81"/>
      <c r="AL29" s="81"/>
      <c r="AM29" s="77"/>
      <c r="AN29" s="77"/>
      <c r="AO29" s="77"/>
      <c r="AP29" s="76"/>
      <c r="AQ29" s="82"/>
      <c r="AR29" s="82"/>
      <c r="AS29" s="81"/>
      <c r="AT29" s="83"/>
      <c r="AU29" s="83"/>
      <c r="AV29" s="83"/>
      <c r="AW29" s="83"/>
      <c r="AX29" s="83"/>
      <c r="AY29" s="83"/>
      <c r="AZ29" s="73" t="str">
        <f t="shared" si="2"/>
        <v/>
      </c>
      <c r="BA29" s="87"/>
      <c r="BB29" s="88"/>
    </row>
    <row r="30" spans="1:54" ht="18" customHeight="1" x14ac:dyDescent="0.25">
      <c r="A30" s="89"/>
      <c r="B30" s="90"/>
      <c r="C30" s="81"/>
      <c r="D30" s="79"/>
      <c r="E30" s="79"/>
      <c r="F30" s="76"/>
      <c r="G30" s="76"/>
      <c r="H30" s="77"/>
      <c r="I30" s="78"/>
      <c r="J30" s="82"/>
      <c r="K30" s="77"/>
      <c r="L30" s="82"/>
      <c r="M30" s="61"/>
      <c r="N30" s="76"/>
      <c r="O30" s="76"/>
      <c r="P30" s="66" t="str">
        <f t="shared" si="3"/>
        <v/>
      </c>
      <c r="Q30" s="61"/>
      <c r="R30" s="61"/>
      <c r="S30" s="61"/>
      <c r="T30" s="63"/>
      <c r="U30" s="82"/>
      <c r="V30" s="77"/>
      <c r="W30" s="63"/>
      <c r="X30" s="63"/>
      <c r="Y30" s="63"/>
      <c r="Z30" s="80"/>
      <c r="AA30" s="91"/>
      <c r="AB30" s="91"/>
      <c r="AC30" s="61"/>
      <c r="AD30" s="110"/>
      <c r="AE30" s="110"/>
      <c r="AF30" s="62"/>
      <c r="AG30" s="76"/>
      <c r="AH30" s="76"/>
      <c r="AI30" s="79"/>
      <c r="AJ30" s="80"/>
      <c r="AK30" s="81"/>
      <c r="AL30" s="81"/>
      <c r="AM30" s="77"/>
      <c r="AN30" s="77"/>
      <c r="AO30" s="77"/>
      <c r="AP30" s="76"/>
      <c r="AQ30" s="82"/>
      <c r="AR30" s="82"/>
      <c r="AS30" s="81"/>
      <c r="AT30" s="83"/>
      <c r="AU30" s="83"/>
      <c r="AV30" s="83"/>
      <c r="AW30" s="83"/>
      <c r="AX30" s="83"/>
      <c r="AY30" s="83"/>
      <c r="AZ30" s="73" t="str">
        <f t="shared" si="2"/>
        <v/>
      </c>
      <c r="BA30" s="87"/>
      <c r="BB30" s="88"/>
    </row>
    <row r="31" spans="1:54" ht="18" customHeight="1" x14ac:dyDescent="0.25">
      <c r="A31" s="89"/>
      <c r="B31" s="90"/>
      <c r="C31" s="81"/>
      <c r="D31" s="79"/>
      <c r="E31" s="79"/>
      <c r="F31" s="76"/>
      <c r="G31" s="76"/>
      <c r="H31" s="77"/>
      <c r="I31" s="78"/>
      <c r="J31" s="82"/>
      <c r="K31" s="77"/>
      <c r="L31" s="82"/>
      <c r="M31" s="61"/>
      <c r="N31" s="76"/>
      <c r="O31" s="76"/>
      <c r="P31" s="66" t="str">
        <f t="shared" si="3"/>
        <v/>
      </c>
      <c r="Q31" s="61"/>
      <c r="R31" s="61"/>
      <c r="S31" s="61"/>
      <c r="T31" s="63"/>
      <c r="U31" s="82"/>
      <c r="V31" s="77"/>
      <c r="W31" s="63"/>
      <c r="X31" s="63"/>
      <c r="Y31" s="63"/>
      <c r="Z31" s="80"/>
      <c r="AA31" s="91"/>
      <c r="AB31" s="91"/>
      <c r="AC31" s="61"/>
      <c r="AD31" s="110"/>
      <c r="AE31" s="110"/>
      <c r="AF31" s="62"/>
      <c r="AG31" s="76"/>
      <c r="AH31" s="76"/>
      <c r="AI31" s="79"/>
      <c r="AJ31" s="80"/>
      <c r="AK31" s="81"/>
      <c r="AL31" s="81"/>
      <c r="AM31" s="77"/>
      <c r="AN31" s="77"/>
      <c r="AO31" s="77"/>
      <c r="AP31" s="76"/>
      <c r="AQ31" s="82"/>
      <c r="AR31" s="82"/>
      <c r="AS31" s="81"/>
      <c r="AT31" s="83"/>
      <c r="AU31" s="83"/>
      <c r="AV31" s="83"/>
      <c r="AW31" s="83"/>
      <c r="AX31" s="83"/>
      <c r="AY31" s="83"/>
      <c r="AZ31" s="73" t="str">
        <f t="shared" si="2"/>
        <v/>
      </c>
      <c r="BA31" s="87"/>
      <c r="BB31" s="88"/>
    </row>
    <row r="32" spans="1:54" ht="18" customHeight="1" x14ac:dyDescent="0.25">
      <c r="A32" s="89"/>
      <c r="B32" s="90"/>
      <c r="C32" s="81"/>
      <c r="D32" s="79"/>
      <c r="E32" s="79"/>
      <c r="F32" s="76"/>
      <c r="G32" s="76"/>
      <c r="H32" s="77"/>
      <c r="I32" s="78"/>
      <c r="J32" s="82"/>
      <c r="K32" s="77"/>
      <c r="L32" s="82"/>
      <c r="M32" s="61"/>
      <c r="N32" s="76"/>
      <c r="O32" s="76"/>
      <c r="P32" s="66" t="str">
        <f t="shared" si="3"/>
        <v/>
      </c>
      <c r="Q32" s="61"/>
      <c r="R32" s="61"/>
      <c r="S32" s="61"/>
      <c r="T32" s="63"/>
      <c r="U32" s="82"/>
      <c r="V32" s="77"/>
      <c r="W32" s="63"/>
      <c r="X32" s="63"/>
      <c r="Y32" s="63"/>
      <c r="Z32" s="80"/>
      <c r="AA32" s="91"/>
      <c r="AB32" s="91"/>
      <c r="AC32" s="61"/>
      <c r="AD32" s="110"/>
      <c r="AE32" s="110"/>
      <c r="AF32" s="62"/>
      <c r="AG32" s="76"/>
      <c r="AH32" s="76"/>
      <c r="AI32" s="79"/>
      <c r="AJ32" s="80"/>
      <c r="AK32" s="81"/>
      <c r="AL32" s="81"/>
      <c r="AM32" s="77"/>
      <c r="AN32" s="77"/>
      <c r="AO32" s="77"/>
      <c r="AP32" s="76"/>
      <c r="AQ32" s="82"/>
      <c r="AR32" s="82"/>
      <c r="AS32" s="81"/>
      <c r="AT32" s="83"/>
      <c r="AU32" s="83"/>
      <c r="AV32" s="83"/>
      <c r="AW32" s="83"/>
      <c r="AX32" s="83"/>
      <c r="AY32" s="83"/>
      <c r="AZ32" s="73" t="str">
        <f t="shared" si="2"/>
        <v/>
      </c>
      <c r="BA32" s="87"/>
      <c r="BB32" s="88"/>
    </row>
    <row r="33" spans="1:54" ht="18" customHeight="1" x14ac:dyDescent="0.25">
      <c r="A33" s="89"/>
      <c r="B33" s="90"/>
      <c r="C33" s="81"/>
      <c r="D33" s="79"/>
      <c r="E33" s="79"/>
      <c r="F33" s="76"/>
      <c r="G33" s="76"/>
      <c r="H33" s="77"/>
      <c r="I33" s="78"/>
      <c r="J33" s="82"/>
      <c r="K33" s="77"/>
      <c r="L33" s="82"/>
      <c r="M33" s="61"/>
      <c r="N33" s="76"/>
      <c r="O33" s="76"/>
      <c r="P33" s="66" t="str">
        <f t="shared" si="3"/>
        <v/>
      </c>
      <c r="Q33" s="61"/>
      <c r="R33" s="61"/>
      <c r="S33" s="61"/>
      <c r="T33" s="63"/>
      <c r="U33" s="82"/>
      <c r="V33" s="77"/>
      <c r="W33" s="63"/>
      <c r="X33" s="63"/>
      <c r="Y33" s="63"/>
      <c r="Z33" s="80"/>
      <c r="AA33" s="91"/>
      <c r="AB33" s="91"/>
      <c r="AC33" s="61"/>
      <c r="AD33" s="110"/>
      <c r="AE33" s="110"/>
      <c r="AF33" s="62"/>
      <c r="AG33" s="76"/>
      <c r="AH33" s="76"/>
      <c r="AI33" s="79"/>
      <c r="AJ33" s="80"/>
      <c r="AK33" s="81"/>
      <c r="AL33" s="81"/>
      <c r="AM33" s="77"/>
      <c r="AN33" s="77"/>
      <c r="AO33" s="77"/>
      <c r="AP33" s="76"/>
      <c r="AQ33" s="82"/>
      <c r="AR33" s="82"/>
      <c r="AS33" s="81"/>
      <c r="AT33" s="83"/>
      <c r="AU33" s="83"/>
      <c r="AV33" s="83"/>
      <c r="AW33" s="83"/>
      <c r="AX33" s="83"/>
      <c r="AY33" s="83"/>
      <c r="AZ33" s="73" t="str">
        <f t="shared" si="2"/>
        <v/>
      </c>
      <c r="BA33" s="87"/>
      <c r="BB33" s="88"/>
    </row>
    <row r="34" spans="1:54" ht="18" customHeight="1" x14ac:dyDescent="0.25">
      <c r="A34" s="89"/>
      <c r="B34" s="90"/>
      <c r="C34" s="81"/>
      <c r="D34" s="79"/>
      <c r="E34" s="79"/>
      <c r="F34" s="76"/>
      <c r="G34" s="76"/>
      <c r="H34" s="77"/>
      <c r="I34" s="78"/>
      <c r="J34" s="82"/>
      <c r="K34" s="77"/>
      <c r="L34" s="82"/>
      <c r="M34" s="61"/>
      <c r="N34" s="76"/>
      <c r="O34" s="76"/>
      <c r="P34" s="66" t="str">
        <f t="shared" si="3"/>
        <v/>
      </c>
      <c r="Q34" s="61"/>
      <c r="R34" s="61"/>
      <c r="S34" s="61"/>
      <c r="T34" s="63"/>
      <c r="U34" s="82"/>
      <c r="V34" s="77"/>
      <c r="W34" s="63"/>
      <c r="X34" s="63"/>
      <c r="Y34" s="63"/>
      <c r="Z34" s="80"/>
      <c r="AA34" s="91"/>
      <c r="AB34" s="91"/>
      <c r="AC34" s="61"/>
      <c r="AD34" s="110"/>
      <c r="AE34" s="110"/>
      <c r="AF34" s="62"/>
      <c r="AG34" s="76"/>
      <c r="AH34" s="76"/>
      <c r="AI34" s="79"/>
      <c r="AJ34" s="80"/>
      <c r="AK34" s="81"/>
      <c r="AL34" s="81"/>
      <c r="AM34" s="77"/>
      <c r="AN34" s="77"/>
      <c r="AO34" s="77"/>
      <c r="AP34" s="76"/>
      <c r="AQ34" s="82"/>
      <c r="AR34" s="82"/>
      <c r="AS34" s="81"/>
      <c r="AT34" s="83"/>
      <c r="AU34" s="83"/>
      <c r="AV34" s="83"/>
      <c r="AW34" s="83"/>
      <c r="AX34" s="83"/>
      <c r="AY34" s="83"/>
      <c r="AZ34" s="73" t="str">
        <f t="shared" si="2"/>
        <v/>
      </c>
      <c r="BA34" s="87"/>
      <c r="BB34" s="88"/>
    </row>
    <row r="35" spans="1:54" ht="18" customHeight="1" x14ac:dyDescent="0.25">
      <c r="A35" s="89"/>
      <c r="B35" s="90"/>
      <c r="C35" s="81"/>
      <c r="D35" s="79"/>
      <c r="E35" s="79"/>
      <c r="F35" s="76"/>
      <c r="G35" s="76"/>
      <c r="H35" s="77"/>
      <c r="I35" s="78"/>
      <c r="J35" s="82"/>
      <c r="K35" s="77"/>
      <c r="L35" s="82"/>
      <c r="M35" s="61"/>
      <c r="N35" s="76"/>
      <c r="O35" s="76"/>
      <c r="P35" s="66" t="str">
        <f t="shared" si="3"/>
        <v/>
      </c>
      <c r="Q35" s="61"/>
      <c r="R35" s="61"/>
      <c r="S35" s="61"/>
      <c r="T35" s="63"/>
      <c r="U35" s="82"/>
      <c r="V35" s="77"/>
      <c r="W35" s="63"/>
      <c r="X35" s="63"/>
      <c r="Y35" s="63"/>
      <c r="Z35" s="80"/>
      <c r="AA35" s="91"/>
      <c r="AB35" s="91"/>
      <c r="AC35" s="61"/>
      <c r="AD35" s="110"/>
      <c r="AE35" s="110"/>
      <c r="AF35" s="62"/>
      <c r="AG35" s="76"/>
      <c r="AH35" s="76"/>
      <c r="AI35" s="79"/>
      <c r="AJ35" s="80"/>
      <c r="AK35" s="81"/>
      <c r="AL35" s="81"/>
      <c r="AM35" s="77"/>
      <c r="AN35" s="77"/>
      <c r="AO35" s="77"/>
      <c r="AP35" s="76"/>
      <c r="AQ35" s="82"/>
      <c r="AR35" s="82"/>
      <c r="AS35" s="81"/>
      <c r="AT35" s="83"/>
      <c r="AU35" s="83"/>
      <c r="AV35" s="83"/>
      <c r="AW35" s="83"/>
      <c r="AX35" s="83"/>
      <c r="AY35" s="83"/>
      <c r="AZ35" s="73" t="str">
        <f t="shared" si="2"/>
        <v/>
      </c>
      <c r="BA35" s="87"/>
      <c r="BB35" s="88"/>
    </row>
    <row r="36" spans="1:54" ht="18" customHeight="1" x14ac:dyDescent="0.25">
      <c r="A36" s="89"/>
      <c r="B36" s="90"/>
      <c r="C36" s="81"/>
      <c r="D36" s="79"/>
      <c r="E36" s="79"/>
      <c r="F36" s="76"/>
      <c r="G36" s="76"/>
      <c r="H36" s="77"/>
      <c r="I36" s="78"/>
      <c r="J36" s="82"/>
      <c r="K36" s="77"/>
      <c r="L36" s="82"/>
      <c r="M36" s="61"/>
      <c r="N36" s="76"/>
      <c r="O36" s="76"/>
      <c r="P36" s="66" t="str">
        <f t="shared" si="3"/>
        <v/>
      </c>
      <c r="Q36" s="61"/>
      <c r="R36" s="61"/>
      <c r="S36" s="61"/>
      <c r="T36" s="63"/>
      <c r="U36" s="82"/>
      <c r="V36" s="77"/>
      <c r="W36" s="63"/>
      <c r="X36" s="63"/>
      <c r="Y36" s="63"/>
      <c r="Z36" s="80"/>
      <c r="AA36" s="91"/>
      <c r="AB36" s="91"/>
      <c r="AC36" s="61"/>
      <c r="AD36" s="110"/>
      <c r="AE36" s="110"/>
      <c r="AF36" s="62"/>
      <c r="AG36" s="76"/>
      <c r="AH36" s="76"/>
      <c r="AI36" s="79"/>
      <c r="AJ36" s="80"/>
      <c r="AK36" s="81"/>
      <c r="AL36" s="81"/>
      <c r="AM36" s="77"/>
      <c r="AN36" s="77"/>
      <c r="AO36" s="77"/>
      <c r="AP36" s="76"/>
      <c r="AQ36" s="82"/>
      <c r="AR36" s="82"/>
      <c r="AS36" s="81"/>
      <c r="AT36" s="83"/>
      <c r="AU36" s="83"/>
      <c r="AV36" s="83"/>
      <c r="AW36" s="83"/>
      <c r="AX36" s="83"/>
      <c r="AY36" s="83"/>
      <c r="AZ36" s="73" t="str">
        <f t="shared" si="2"/>
        <v/>
      </c>
      <c r="BA36" s="87"/>
      <c r="BB36" s="88"/>
    </row>
    <row r="37" spans="1:54" ht="18" customHeight="1" x14ac:dyDescent="0.25">
      <c r="A37" s="89"/>
      <c r="B37" s="90"/>
      <c r="C37" s="81"/>
      <c r="D37" s="79"/>
      <c r="E37" s="79"/>
      <c r="F37" s="76"/>
      <c r="G37" s="76"/>
      <c r="H37" s="77"/>
      <c r="I37" s="78"/>
      <c r="J37" s="82"/>
      <c r="K37" s="77"/>
      <c r="L37" s="82"/>
      <c r="M37" s="61"/>
      <c r="N37" s="76"/>
      <c r="O37" s="76"/>
      <c r="P37" s="66" t="str">
        <f t="shared" si="3"/>
        <v/>
      </c>
      <c r="Q37" s="61"/>
      <c r="R37" s="61"/>
      <c r="S37" s="61"/>
      <c r="T37" s="63"/>
      <c r="U37" s="82"/>
      <c r="V37" s="77"/>
      <c r="W37" s="63"/>
      <c r="X37" s="63"/>
      <c r="Y37" s="63"/>
      <c r="Z37" s="80"/>
      <c r="AA37" s="91"/>
      <c r="AB37" s="91"/>
      <c r="AC37" s="61"/>
      <c r="AD37" s="110"/>
      <c r="AE37" s="110"/>
      <c r="AF37" s="62"/>
      <c r="AG37" s="76"/>
      <c r="AH37" s="76"/>
      <c r="AI37" s="79"/>
      <c r="AJ37" s="80"/>
      <c r="AK37" s="81"/>
      <c r="AL37" s="81"/>
      <c r="AM37" s="77"/>
      <c r="AN37" s="77"/>
      <c r="AO37" s="77"/>
      <c r="AP37" s="76"/>
      <c r="AQ37" s="82"/>
      <c r="AR37" s="82"/>
      <c r="AS37" s="81"/>
      <c r="AT37" s="83"/>
      <c r="AU37" s="83"/>
      <c r="AV37" s="83"/>
      <c r="AW37" s="83"/>
      <c r="AX37" s="83"/>
      <c r="AY37" s="83"/>
      <c r="AZ37" s="73" t="str">
        <f t="shared" si="2"/>
        <v/>
      </c>
      <c r="BA37" s="87"/>
      <c r="BB37" s="88"/>
    </row>
    <row r="38" spans="1:54" ht="18" customHeight="1" x14ac:dyDescent="0.25">
      <c r="A38" s="89"/>
      <c r="B38" s="90"/>
      <c r="C38" s="81"/>
      <c r="D38" s="79"/>
      <c r="E38" s="79"/>
      <c r="F38" s="76"/>
      <c r="G38" s="76"/>
      <c r="H38" s="77"/>
      <c r="I38" s="78"/>
      <c r="J38" s="82"/>
      <c r="K38" s="77"/>
      <c r="L38" s="82"/>
      <c r="M38" s="61"/>
      <c r="N38" s="76"/>
      <c r="O38" s="76"/>
      <c r="P38" s="66" t="str">
        <f t="shared" si="3"/>
        <v/>
      </c>
      <c r="Q38" s="61"/>
      <c r="R38" s="61"/>
      <c r="S38" s="61"/>
      <c r="T38" s="63"/>
      <c r="U38" s="82"/>
      <c r="V38" s="77"/>
      <c r="W38" s="63"/>
      <c r="X38" s="63"/>
      <c r="Y38" s="63"/>
      <c r="Z38" s="80"/>
      <c r="AA38" s="91"/>
      <c r="AB38" s="91"/>
      <c r="AC38" s="61"/>
      <c r="AD38" s="110"/>
      <c r="AE38" s="110"/>
      <c r="AF38" s="62"/>
      <c r="AG38" s="76"/>
      <c r="AH38" s="76"/>
      <c r="AI38" s="79"/>
      <c r="AJ38" s="80"/>
      <c r="AK38" s="81"/>
      <c r="AL38" s="81"/>
      <c r="AM38" s="77"/>
      <c r="AN38" s="77"/>
      <c r="AO38" s="77"/>
      <c r="AP38" s="76"/>
      <c r="AQ38" s="82"/>
      <c r="AR38" s="82"/>
      <c r="AS38" s="81"/>
      <c r="AT38" s="83"/>
      <c r="AU38" s="83"/>
      <c r="AV38" s="83"/>
      <c r="AW38" s="83"/>
      <c r="AX38" s="83"/>
      <c r="AY38" s="83"/>
      <c r="AZ38" s="73" t="str">
        <f t="shared" si="2"/>
        <v/>
      </c>
      <c r="BA38" s="87"/>
      <c r="BB38" s="88"/>
    </row>
    <row r="39" spans="1:54" ht="18" customHeight="1" x14ac:dyDescent="0.25">
      <c r="A39" s="89"/>
      <c r="B39" s="90"/>
      <c r="C39" s="81"/>
      <c r="D39" s="79"/>
      <c r="E39" s="79"/>
      <c r="F39" s="76"/>
      <c r="G39" s="76"/>
      <c r="H39" s="77"/>
      <c r="I39" s="78"/>
      <c r="J39" s="82"/>
      <c r="K39" s="77"/>
      <c r="L39" s="82"/>
      <c r="M39" s="61"/>
      <c r="N39" s="76"/>
      <c r="O39" s="76"/>
      <c r="P39" s="66" t="str">
        <f t="shared" si="3"/>
        <v/>
      </c>
      <c r="Q39" s="61"/>
      <c r="R39" s="61"/>
      <c r="S39" s="61"/>
      <c r="T39" s="63"/>
      <c r="U39" s="82"/>
      <c r="V39" s="77"/>
      <c r="W39" s="63"/>
      <c r="X39" s="63"/>
      <c r="Y39" s="63"/>
      <c r="Z39" s="80"/>
      <c r="AA39" s="91"/>
      <c r="AB39" s="91"/>
      <c r="AC39" s="61"/>
      <c r="AD39" s="110"/>
      <c r="AE39" s="110"/>
      <c r="AF39" s="62"/>
      <c r="AG39" s="76"/>
      <c r="AH39" s="76"/>
      <c r="AI39" s="79"/>
      <c r="AJ39" s="80"/>
      <c r="AK39" s="81"/>
      <c r="AL39" s="81"/>
      <c r="AM39" s="77"/>
      <c r="AN39" s="77"/>
      <c r="AO39" s="77"/>
      <c r="AP39" s="76"/>
      <c r="AQ39" s="82"/>
      <c r="AR39" s="82"/>
      <c r="AS39" s="81"/>
      <c r="AT39" s="83"/>
      <c r="AU39" s="83"/>
      <c r="AV39" s="83"/>
      <c r="AW39" s="83"/>
      <c r="AX39" s="83"/>
      <c r="AY39" s="83"/>
      <c r="AZ39" s="73" t="str">
        <f t="shared" si="2"/>
        <v/>
      </c>
      <c r="BA39" s="87"/>
      <c r="BB39" s="88"/>
    </row>
    <row r="40" spans="1:54" ht="18" customHeight="1" x14ac:dyDescent="0.25">
      <c r="A40" s="89"/>
      <c r="B40" s="90"/>
      <c r="C40" s="81"/>
      <c r="D40" s="79"/>
      <c r="E40" s="79"/>
      <c r="F40" s="76"/>
      <c r="G40" s="76"/>
      <c r="H40" s="77"/>
      <c r="I40" s="78"/>
      <c r="J40" s="82"/>
      <c r="K40" s="77"/>
      <c r="L40" s="82"/>
      <c r="M40" s="61"/>
      <c r="N40" s="76"/>
      <c r="O40" s="76"/>
      <c r="P40" s="66" t="str">
        <f t="shared" si="3"/>
        <v/>
      </c>
      <c r="Q40" s="61"/>
      <c r="R40" s="61"/>
      <c r="S40" s="61"/>
      <c r="T40" s="63"/>
      <c r="U40" s="82"/>
      <c r="V40" s="77"/>
      <c r="W40" s="63"/>
      <c r="X40" s="63"/>
      <c r="Y40" s="63"/>
      <c r="Z40" s="80"/>
      <c r="AA40" s="91"/>
      <c r="AB40" s="91"/>
      <c r="AC40" s="61"/>
      <c r="AD40" s="110"/>
      <c r="AE40" s="110"/>
      <c r="AF40" s="62"/>
      <c r="AG40" s="76"/>
      <c r="AH40" s="76"/>
      <c r="AI40" s="79"/>
      <c r="AJ40" s="80"/>
      <c r="AK40" s="81"/>
      <c r="AL40" s="81"/>
      <c r="AM40" s="77"/>
      <c r="AN40" s="77"/>
      <c r="AO40" s="77"/>
      <c r="AP40" s="76"/>
      <c r="AQ40" s="82"/>
      <c r="AR40" s="82"/>
      <c r="AS40" s="81"/>
      <c r="AT40" s="83"/>
      <c r="AU40" s="83"/>
      <c r="AV40" s="83"/>
      <c r="AW40" s="83"/>
      <c r="AX40" s="83"/>
      <c r="AY40" s="83"/>
      <c r="AZ40" s="73" t="str">
        <f t="shared" si="2"/>
        <v/>
      </c>
      <c r="BA40" s="87"/>
      <c r="BB40" s="88"/>
    </row>
    <row r="41" spans="1:54" ht="18" customHeight="1" x14ac:dyDescent="0.25">
      <c r="A41" s="89"/>
      <c r="B41" s="90"/>
      <c r="C41" s="81"/>
      <c r="D41" s="79"/>
      <c r="E41" s="79"/>
      <c r="F41" s="76"/>
      <c r="G41" s="76"/>
      <c r="H41" s="77"/>
      <c r="I41" s="78"/>
      <c r="J41" s="82"/>
      <c r="K41" s="77"/>
      <c r="L41" s="82"/>
      <c r="M41" s="61"/>
      <c r="N41" s="76"/>
      <c r="O41" s="76"/>
      <c r="P41" s="66" t="str">
        <f t="shared" si="3"/>
        <v/>
      </c>
      <c r="Q41" s="61"/>
      <c r="R41" s="61"/>
      <c r="S41" s="61"/>
      <c r="T41" s="63"/>
      <c r="U41" s="82"/>
      <c r="V41" s="77"/>
      <c r="W41" s="63"/>
      <c r="X41" s="63"/>
      <c r="Y41" s="63"/>
      <c r="Z41" s="80"/>
      <c r="AA41" s="91"/>
      <c r="AB41" s="91"/>
      <c r="AC41" s="61"/>
      <c r="AD41" s="110"/>
      <c r="AE41" s="110"/>
      <c r="AF41" s="62"/>
      <c r="AG41" s="76"/>
      <c r="AH41" s="76"/>
      <c r="AI41" s="79"/>
      <c r="AJ41" s="80"/>
      <c r="AK41" s="81"/>
      <c r="AL41" s="81"/>
      <c r="AM41" s="77"/>
      <c r="AN41" s="77"/>
      <c r="AO41" s="77"/>
      <c r="AP41" s="76"/>
      <c r="AQ41" s="82"/>
      <c r="AR41" s="82"/>
      <c r="AS41" s="81"/>
      <c r="AT41" s="83"/>
      <c r="AU41" s="83"/>
      <c r="AV41" s="83"/>
      <c r="AW41" s="83"/>
      <c r="AX41" s="83"/>
      <c r="AY41" s="83"/>
      <c r="AZ41" s="73" t="str">
        <f t="shared" si="2"/>
        <v/>
      </c>
      <c r="BA41" s="87"/>
      <c r="BB41" s="88"/>
    </row>
    <row r="42" spans="1:54" ht="18" customHeight="1" x14ac:dyDescent="0.25">
      <c r="A42" s="89"/>
      <c r="B42" s="90"/>
      <c r="C42" s="81"/>
      <c r="D42" s="79"/>
      <c r="E42" s="79"/>
      <c r="F42" s="76"/>
      <c r="G42" s="76"/>
      <c r="H42" s="77"/>
      <c r="I42" s="78"/>
      <c r="J42" s="82"/>
      <c r="K42" s="77"/>
      <c r="L42" s="82"/>
      <c r="M42" s="61"/>
      <c r="N42" s="76"/>
      <c r="O42" s="76"/>
      <c r="P42" s="66" t="str">
        <f t="shared" si="3"/>
        <v/>
      </c>
      <c r="Q42" s="61"/>
      <c r="R42" s="61"/>
      <c r="S42" s="61"/>
      <c r="T42" s="63"/>
      <c r="U42" s="82"/>
      <c r="V42" s="77"/>
      <c r="W42" s="63"/>
      <c r="X42" s="63"/>
      <c r="Y42" s="63"/>
      <c r="Z42" s="80"/>
      <c r="AA42" s="91"/>
      <c r="AB42" s="91"/>
      <c r="AC42" s="61"/>
      <c r="AD42" s="110"/>
      <c r="AE42" s="110"/>
      <c r="AF42" s="62"/>
      <c r="AG42" s="76"/>
      <c r="AH42" s="76"/>
      <c r="AI42" s="79"/>
      <c r="AJ42" s="80"/>
      <c r="AK42" s="81"/>
      <c r="AL42" s="81"/>
      <c r="AM42" s="77"/>
      <c r="AN42" s="77"/>
      <c r="AO42" s="77"/>
      <c r="AP42" s="76"/>
      <c r="AQ42" s="82"/>
      <c r="AR42" s="82"/>
      <c r="AS42" s="81"/>
      <c r="AT42" s="83"/>
      <c r="AU42" s="83"/>
      <c r="AV42" s="83"/>
      <c r="AW42" s="83"/>
      <c r="AX42" s="83"/>
      <c r="AY42" s="83"/>
      <c r="AZ42" s="73" t="str">
        <f t="shared" si="2"/>
        <v/>
      </c>
      <c r="BA42" s="87"/>
      <c r="BB42" s="88"/>
    </row>
    <row r="43" spans="1:54" ht="18" customHeight="1" x14ac:dyDescent="0.25">
      <c r="A43" s="89"/>
      <c r="B43" s="90"/>
      <c r="C43" s="81"/>
      <c r="D43" s="79"/>
      <c r="E43" s="79"/>
      <c r="F43" s="76"/>
      <c r="G43" s="76"/>
      <c r="H43" s="77"/>
      <c r="I43" s="78"/>
      <c r="J43" s="82"/>
      <c r="K43" s="77"/>
      <c r="L43" s="82"/>
      <c r="M43" s="61"/>
      <c r="N43" s="76"/>
      <c r="O43" s="76"/>
      <c r="P43" s="66" t="str">
        <f t="shared" si="3"/>
        <v/>
      </c>
      <c r="Q43" s="61"/>
      <c r="R43" s="61"/>
      <c r="S43" s="61"/>
      <c r="T43" s="63"/>
      <c r="U43" s="82"/>
      <c r="V43" s="77"/>
      <c r="W43" s="63"/>
      <c r="X43" s="63"/>
      <c r="Y43" s="63"/>
      <c r="Z43" s="80"/>
      <c r="AA43" s="91"/>
      <c r="AB43" s="91"/>
      <c r="AC43" s="61"/>
      <c r="AD43" s="110"/>
      <c r="AE43" s="110"/>
      <c r="AF43" s="62"/>
      <c r="AG43" s="76"/>
      <c r="AH43" s="76"/>
      <c r="AI43" s="79"/>
      <c r="AJ43" s="80"/>
      <c r="AK43" s="81"/>
      <c r="AL43" s="81"/>
      <c r="AM43" s="77"/>
      <c r="AN43" s="77"/>
      <c r="AO43" s="77"/>
      <c r="AP43" s="76"/>
      <c r="AQ43" s="82"/>
      <c r="AR43" s="82"/>
      <c r="AS43" s="81"/>
      <c r="AT43" s="83"/>
      <c r="AU43" s="83"/>
      <c r="AV43" s="83"/>
      <c r="AW43" s="83"/>
      <c r="AX43" s="83"/>
      <c r="AY43" s="83"/>
      <c r="AZ43" s="73" t="str">
        <f t="shared" si="2"/>
        <v/>
      </c>
      <c r="BA43" s="87"/>
      <c r="BB43" s="88"/>
    </row>
    <row r="44" spans="1:54" ht="18" customHeight="1" x14ac:dyDescent="0.25">
      <c r="A44" s="89"/>
      <c r="B44" s="90"/>
      <c r="C44" s="81"/>
      <c r="D44" s="79"/>
      <c r="E44" s="79"/>
      <c r="F44" s="76"/>
      <c r="G44" s="76"/>
      <c r="H44" s="77"/>
      <c r="I44" s="78"/>
      <c r="J44" s="82"/>
      <c r="K44" s="77"/>
      <c r="L44" s="82"/>
      <c r="M44" s="61"/>
      <c r="N44" s="76"/>
      <c r="O44" s="76"/>
      <c r="P44" s="66" t="str">
        <f t="shared" si="3"/>
        <v/>
      </c>
      <c r="Q44" s="61"/>
      <c r="R44" s="61"/>
      <c r="S44" s="61"/>
      <c r="T44" s="63"/>
      <c r="U44" s="82"/>
      <c r="V44" s="77"/>
      <c r="W44" s="63"/>
      <c r="X44" s="63"/>
      <c r="Y44" s="63"/>
      <c r="Z44" s="80"/>
      <c r="AA44" s="91"/>
      <c r="AB44" s="91"/>
      <c r="AC44" s="61"/>
      <c r="AD44" s="110"/>
      <c r="AE44" s="110"/>
      <c r="AF44" s="62"/>
      <c r="AG44" s="76"/>
      <c r="AH44" s="76"/>
      <c r="AI44" s="79"/>
      <c r="AJ44" s="80"/>
      <c r="AK44" s="81"/>
      <c r="AL44" s="81"/>
      <c r="AM44" s="77"/>
      <c r="AN44" s="77"/>
      <c r="AO44" s="77"/>
      <c r="AP44" s="76"/>
      <c r="AQ44" s="82"/>
      <c r="AR44" s="82"/>
      <c r="AS44" s="81"/>
      <c r="AT44" s="83"/>
      <c r="AU44" s="83"/>
      <c r="AV44" s="83"/>
      <c r="AW44" s="83"/>
      <c r="AX44" s="83"/>
      <c r="AY44" s="83"/>
      <c r="AZ44" s="73" t="str">
        <f t="shared" si="2"/>
        <v/>
      </c>
      <c r="BA44" s="87"/>
      <c r="BB44" s="88"/>
    </row>
    <row r="45" spans="1:54" ht="18" customHeight="1" x14ac:dyDescent="0.25">
      <c r="A45" s="89"/>
      <c r="B45" s="90"/>
      <c r="C45" s="81"/>
      <c r="D45" s="79"/>
      <c r="E45" s="79"/>
      <c r="F45" s="76"/>
      <c r="G45" s="76"/>
      <c r="H45" s="77"/>
      <c r="I45" s="78"/>
      <c r="J45" s="82"/>
      <c r="K45" s="77"/>
      <c r="L45" s="82"/>
      <c r="M45" s="61"/>
      <c r="N45" s="76"/>
      <c r="O45" s="76"/>
      <c r="P45" s="66" t="str">
        <f t="shared" si="3"/>
        <v/>
      </c>
      <c r="Q45" s="61"/>
      <c r="R45" s="61"/>
      <c r="S45" s="61"/>
      <c r="T45" s="63"/>
      <c r="U45" s="82"/>
      <c r="V45" s="77"/>
      <c r="W45" s="63"/>
      <c r="X45" s="63"/>
      <c r="Y45" s="63"/>
      <c r="Z45" s="80"/>
      <c r="AA45" s="91"/>
      <c r="AB45" s="91"/>
      <c r="AC45" s="61"/>
      <c r="AD45" s="110"/>
      <c r="AE45" s="110"/>
      <c r="AF45" s="62"/>
      <c r="AG45" s="76"/>
      <c r="AH45" s="76"/>
      <c r="AI45" s="79"/>
      <c r="AJ45" s="80"/>
      <c r="AK45" s="81"/>
      <c r="AL45" s="81"/>
      <c r="AM45" s="77"/>
      <c r="AN45" s="77"/>
      <c r="AO45" s="77"/>
      <c r="AP45" s="76"/>
      <c r="AQ45" s="82"/>
      <c r="AR45" s="82"/>
      <c r="AS45" s="81"/>
      <c r="AT45" s="83"/>
      <c r="AU45" s="83"/>
      <c r="AV45" s="83"/>
      <c r="AW45" s="83"/>
      <c r="AX45" s="83"/>
      <c r="AY45" s="83"/>
      <c r="AZ45" s="73" t="str">
        <f t="shared" si="2"/>
        <v/>
      </c>
      <c r="BA45" s="87"/>
      <c r="BB45" s="88"/>
    </row>
    <row r="46" spans="1:54" ht="18" customHeight="1" x14ac:dyDescent="0.25">
      <c r="A46" s="89"/>
      <c r="B46" s="90"/>
      <c r="C46" s="81"/>
      <c r="D46" s="92"/>
      <c r="E46" s="79"/>
      <c r="F46" s="76"/>
      <c r="G46" s="76"/>
      <c r="H46" s="77"/>
      <c r="I46" s="78"/>
      <c r="J46" s="82"/>
      <c r="K46" s="77"/>
      <c r="L46" s="82"/>
      <c r="M46" s="61"/>
      <c r="N46" s="76"/>
      <c r="O46" s="76"/>
      <c r="P46" s="66" t="str">
        <f t="shared" si="3"/>
        <v/>
      </c>
      <c r="Q46" s="61"/>
      <c r="R46" s="61"/>
      <c r="S46" s="61"/>
      <c r="T46" s="63"/>
      <c r="U46" s="82"/>
      <c r="V46" s="77"/>
      <c r="W46" s="63"/>
      <c r="X46" s="63"/>
      <c r="Y46" s="63"/>
      <c r="Z46" s="80"/>
      <c r="AA46" s="91"/>
      <c r="AB46" s="91"/>
      <c r="AC46" s="61"/>
      <c r="AD46" s="110"/>
      <c r="AE46" s="110"/>
      <c r="AF46" s="62"/>
      <c r="AG46" s="76"/>
      <c r="AH46" s="76"/>
      <c r="AI46" s="79"/>
      <c r="AJ46" s="80"/>
      <c r="AK46" s="81"/>
      <c r="AL46" s="81"/>
      <c r="AM46" s="77"/>
      <c r="AN46" s="77"/>
      <c r="AO46" s="77"/>
      <c r="AP46" s="76"/>
      <c r="AQ46" s="82"/>
      <c r="AR46" s="82"/>
      <c r="AS46" s="81"/>
      <c r="AT46" s="83"/>
      <c r="AU46" s="83"/>
      <c r="AV46" s="83"/>
      <c r="AW46" s="83"/>
      <c r="AX46" s="83"/>
      <c r="AY46" s="83"/>
      <c r="AZ46" s="73" t="str">
        <f t="shared" si="2"/>
        <v/>
      </c>
      <c r="BA46" s="87"/>
      <c r="BB46" s="88"/>
    </row>
    <row r="47" spans="1:54" ht="18" customHeight="1" x14ac:dyDescent="0.25">
      <c r="A47" s="89"/>
      <c r="B47" s="90"/>
      <c r="C47" s="81"/>
      <c r="D47" s="61"/>
      <c r="E47" s="61"/>
      <c r="F47" s="76"/>
      <c r="G47" s="76"/>
      <c r="H47" s="77"/>
      <c r="I47" s="78"/>
      <c r="J47" s="82"/>
      <c r="K47" s="77"/>
      <c r="L47" s="82"/>
      <c r="M47" s="61"/>
      <c r="N47" s="76"/>
      <c r="O47" s="76"/>
      <c r="P47" s="66" t="str">
        <f t="shared" si="3"/>
        <v/>
      </c>
      <c r="Q47" s="61"/>
      <c r="R47" s="61"/>
      <c r="S47" s="61"/>
      <c r="T47" s="63"/>
      <c r="U47" s="82"/>
      <c r="V47" s="77"/>
      <c r="W47" s="63"/>
      <c r="X47" s="63"/>
      <c r="Y47" s="63"/>
      <c r="Z47" s="80"/>
      <c r="AA47" s="91"/>
      <c r="AB47" s="91"/>
      <c r="AC47" s="61"/>
      <c r="AD47" s="110"/>
      <c r="AE47" s="110"/>
      <c r="AF47" s="62"/>
      <c r="AG47" s="76"/>
      <c r="AH47" s="76"/>
      <c r="AI47" s="79"/>
      <c r="AJ47" s="80"/>
      <c r="AK47" s="81"/>
      <c r="AL47" s="81"/>
      <c r="AM47" s="77"/>
      <c r="AN47" s="77"/>
      <c r="AO47" s="77"/>
      <c r="AP47" s="76"/>
      <c r="AQ47" s="82"/>
      <c r="AR47" s="82"/>
      <c r="AS47" s="81"/>
      <c r="AT47" s="83"/>
      <c r="AU47" s="83"/>
      <c r="AV47" s="83"/>
      <c r="AW47" s="83"/>
      <c r="AX47" s="83"/>
      <c r="AY47" s="83"/>
      <c r="AZ47" s="73" t="str">
        <f t="shared" si="2"/>
        <v/>
      </c>
      <c r="BA47" s="87"/>
      <c r="BB47" s="88"/>
    </row>
    <row r="48" spans="1:54" ht="18" customHeight="1" x14ac:dyDescent="0.25">
      <c r="A48" s="89"/>
      <c r="B48" s="90"/>
      <c r="C48" s="81"/>
      <c r="D48" s="79"/>
      <c r="E48" s="79"/>
      <c r="F48" s="76"/>
      <c r="G48" s="76"/>
      <c r="H48" s="77"/>
      <c r="I48" s="78"/>
      <c r="J48" s="82"/>
      <c r="K48" s="77"/>
      <c r="L48" s="82"/>
      <c r="M48" s="61"/>
      <c r="N48" s="76"/>
      <c r="O48" s="76"/>
      <c r="P48" s="66" t="str">
        <f t="shared" si="3"/>
        <v/>
      </c>
      <c r="Q48" s="61"/>
      <c r="R48" s="61"/>
      <c r="S48" s="61"/>
      <c r="T48" s="63"/>
      <c r="U48" s="82"/>
      <c r="V48" s="77"/>
      <c r="W48" s="63"/>
      <c r="X48" s="63"/>
      <c r="Y48" s="63"/>
      <c r="Z48" s="80"/>
      <c r="AA48" s="91"/>
      <c r="AB48" s="91"/>
      <c r="AC48" s="61"/>
      <c r="AD48" s="110"/>
      <c r="AE48" s="110"/>
      <c r="AF48" s="62"/>
      <c r="AG48" s="76"/>
      <c r="AH48" s="76"/>
      <c r="AI48" s="79"/>
      <c r="AJ48" s="80"/>
      <c r="AK48" s="81"/>
      <c r="AL48" s="81"/>
      <c r="AM48" s="77"/>
      <c r="AN48" s="77"/>
      <c r="AO48" s="77"/>
      <c r="AP48" s="76"/>
      <c r="AQ48" s="82"/>
      <c r="AR48" s="82"/>
      <c r="AS48" s="81"/>
      <c r="AT48" s="83"/>
      <c r="AU48" s="83"/>
      <c r="AV48" s="83"/>
      <c r="AW48" s="83"/>
      <c r="AX48" s="83"/>
      <c r="AY48" s="83"/>
      <c r="AZ48" s="73" t="str">
        <f t="shared" si="2"/>
        <v/>
      </c>
      <c r="BA48" s="87"/>
      <c r="BB48" s="88"/>
    </row>
    <row r="49" spans="1:54" ht="18" customHeight="1" x14ac:dyDescent="0.25">
      <c r="A49" s="89"/>
      <c r="B49" s="90"/>
      <c r="C49" s="81"/>
      <c r="D49" s="79"/>
      <c r="E49" s="79"/>
      <c r="F49" s="76"/>
      <c r="G49" s="76"/>
      <c r="H49" s="77"/>
      <c r="I49" s="78"/>
      <c r="J49" s="82"/>
      <c r="K49" s="77"/>
      <c r="L49" s="82"/>
      <c r="M49" s="61"/>
      <c r="N49" s="76"/>
      <c r="O49" s="76"/>
      <c r="P49" s="66" t="str">
        <f t="shared" si="3"/>
        <v/>
      </c>
      <c r="Q49" s="61"/>
      <c r="R49" s="61"/>
      <c r="S49" s="61"/>
      <c r="T49" s="63"/>
      <c r="U49" s="82"/>
      <c r="V49" s="77"/>
      <c r="W49" s="63"/>
      <c r="X49" s="63"/>
      <c r="Y49" s="63"/>
      <c r="Z49" s="80"/>
      <c r="AA49" s="91"/>
      <c r="AB49" s="91"/>
      <c r="AC49" s="61"/>
      <c r="AD49" s="111"/>
      <c r="AE49" s="111"/>
      <c r="AF49" s="62"/>
      <c r="AG49" s="76"/>
      <c r="AH49" s="76"/>
      <c r="AI49" s="79"/>
      <c r="AJ49" s="80"/>
      <c r="AK49" s="81"/>
      <c r="AL49" s="81"/>
      <c r="AM49" s="77"/>
      <c r="AN49" s="77"/>
      <c r="AO49" s="77"/>
      <c r="AP49" s="76"/>
      <c r="AQ49" s="82"/>
      <c r="AR49" s="82"/>
      <c r="AS49" s="81"/>
      <c r="AT49" s="83"/>
      <c r="AU49" s="83"/>
      <c r="AV49" s="83"/>
      <c r="AW49" s="83"/>
      <c r="AX49" s="83"/>
      <c r="AY49" s="83"/>
      <c r="AZ49" s="73" t="str">
        <f t="shared" si="2"/>
        <v/>
      </c>
      <c r="BA49" s="87"/>
      <c r="BB49" s="88"/>
    </row>
    <row r="50" spans="1:54" ht="18" customHeight="1" thickBot="1" x14ac:dyDescent="0.3">
      <c r="A50" s="93"/>
      <c r="B50" s="94"/>
      <c r="C50" s="95"/>
      <c r="D50" s="96"/>
      <c r="E50" s="96"/>
      <c r="F50" s="97"/>
      <c r="G50" s="97"/>
      <c r="H50" s="96"/>
      <c r="I50" s="98"/>
      <c r="J50" s="99"/>
      <c r="K50" s="96"/>
      <c r="L50" s="99"/>
      <c r="M50" s="96"/>
      <c r="N50" s="97"/>
      <c r="O50" s="97"/>
      <c r="P50" s="100" t="str">
        <f t="shared" si="3"/>
        <v/>
      </c>
      <c r="Q50" s="96"/>
      <c r="R50" s="96"/>
      <c r="S50" s="96"/>
      <c r="T50" s="101"/>
      <c r="U50" s="99"/>
      <c r="V50" s="101"/>
      <c r="W50" s="101"/>
      <c r="X50" s="101"/>
      <c r="Y50" s="101"/>
      <c r="Z50" s="102"/>
      <c r="AA50" s="103"/>
      <c r="AB50" s="103"/>
      <c r="AC50" s="96"/>
      <c r="AD50" s="112"/>
      <c r="AE50" s="112"/>
      <c r="AF50" s="97"/>
      <c r="AG50" s="97"/>
      <c r="AH50" s="97"/>
      <c r="AI50" s="95"/>
      <c r="AJ50" s="102"/>
      <c r="AK50" s="95"/>
      <c r="AL50" s="95"/>
      <c r="AM50" s="101"/>
      <c r="AN50" s="101"/>
      <c r="AO50" s="101"/>
      <c r="AP50" s="97"/>
      <c r="AQ50" s="99"/>
      <c r="AR50" s="99"/>
      <c r="AS50" s="95"/>
      <c r="AT50" s="104"/>
      <c r="AU50" s="104"/>
      <c r="AV50" s="104"/>
      <c r="AW50" s="104"/>
      <c r="AX50" s="104"/>
      <c r="AY50" s="104"/>
      <c r="AZ50" s="105" t="str">
        <f t="shared" si="2"/>
        <v/>
      </c>
      <c r="BA50" s="106"/>
      <c r="BB50" s="107"/>
    </row>
  </sheetData>
  <sheetProtection algorithmName="SHA-512" hashValue="xwQhv5jEu5SaB2ERDwoO82mumcqgWCdjh3WWmbTrH166gyJPbvA23Qd6T3RMt3c9zrNWkdYPjoAQoaG8IInOnw==" saltValue="3Tw1wV4L+uqRtAvZP8CGSw==" spinCount="100000" sheet="1" objects="1" scenarios="1"/>
  <protectedRanges>
    <protectedRange sqref="A6:O50" name="Bereich1"/>
    <protectedRange sqref="Q6:AU6 AF13:AY50 Q7:AE50 AF7:AU12" name="Bereich2"/>
    <protectedRange sqref="BA6:BA50" name="Bereich3"/>
    <protectedRange sqref="AV6:AY12" name="Bereich2_7"/>
  </protectedRanges>
  <mergeCells count="47">
    <mergeCell ref="BB2:BB3"/>
    <mergeCell ref="F5:I5"/>
    <mergeCell ref="Q5:S5"/>
    <mergeCell ref="Z5:AB5"/>
    <mergeCell ref="AS2:AS3"/>
    <mergeCell ref="T2:T3"/>
    <mergeCell ref="AD5:AE5"/>
    <mergeCell ref="AF5:AG5"/>
    <mergeCell ref="AK5:AL5"/>
    <mergeCell ref="AQ5:AR5"/>
    <mergeCell ref="L2:L3"/>
    <mergeCell ref="M2:M3"/>
    <mergeCell ref="Q2:S3"/>
    <mergeCell ref="N2:N3"/>
    <mergeCell ref="O2:O3"/>
    <mergeCell ref="J5:K5"/>
    <mergeCell ref="AT2:AU2"/>
    <mergeCell ref="Z2:AB2"/>
    <mergeCell ref="AF2:AG2"/>
    <mergeCell ref="AQ2:AR2"/>
    <mergeCell ref="AK2:AL2"/>
    <mergeCell ref="AH5:AJ5"/>
    <mergeCell ref="A2:A3"/>
    <mergeCell ref="C2:C3"/>
    <mergeCell ref="G2:G3"/>
    <mergeCell ref="F2:F3"/>
    <mergeCell ref="I2:I3"/>
    <mergeCell ref="D2:D3"/>
    <mergeCell ref="B2:B3"/>
    <mergeCell ref="H2:H3"/>
    <mergeCell ref="E2:E3"/>
    <mergeCell ref="AX3:AZ3"/>
    <mergeCell ref="AV2:AZ2"/>
    <mergeCell ref="AX5:AZ5"/>
    <mergeCell ref="BA2:BA3"/>
    <mergeCell ref="B1:M1"/>
    <mergeCell ref="J2:K2"/>
    <mergeCell ref="AM2:AO2"/>
    <mergeCell ref="AP2:AP3"/>
    <mergeCell ref="U2:U3"/>
    <mergeCell ref="W2:X2"/>
    <mergeCell ref="AC2:AC3"/>
    <mergeCell ref="AD2:AE2"/>
    <mergeCell ref="V2:V3"/>
    <mergeCell ref="P2:P3"/>
    <mergeCell ref="AH2:AJ2"/>
    <mergeCell ref="Y2:Y3"/>
  </mergeCells>
  <conditionalFormatting sqref="F6:F50">
    <cfRule type="expression" dxfId="2" priority="5">
      <formula>IF(F6&lt;&gt;"",F6&lt;G6,"")</formula>
    </cfRule>
  </conditionalFormatting>
  <conditionalFormatting sqref="AE6:AE50">
    <cfRule type="expression" dxfId="1" priority="3">
      <formula>IF(AD6&lt;&gt;"",AE6&gt;AD6,"")</formula>
    </cfRule>
  </conditionalFormatting>
  <conditionalFormatting sqref="AQ6:AQ50">
    <cfRule type="expression" dxfId="0" priority="2">
      <formula>IF(AR6&lt;&gt;"",AQ6&gt;AR6,"")</formula>
    </cfRule>
  </conditionalFormatting>
  <dataValidations count="30">
    <dataValidation type="custom" allowBlank="1" showInputMessage="1" showErrorMessage="1" sqref="BC36:XFD93 BC1:BJ35" xr:uid="{00000000-0002-0000-0000-000000000000}">
      <formula1>"x"</formula1>
    </dataValidation>
    <dataValidation type="list" allowBlank="1" showInputMessage="1" showErrorMessage="1" sqref="M6:M50" xr:uid="{00000000-0002-0000-0000-000003000000}">
      <formula1>"1,2,3"</formula1>
    </dataValidation>
    <dataValidation type="decimal" allowBlank="1" showInputMessage="1" showErrorMessage="1" sqref="J6:J50" xr:uid="{00000000-0002-0000-0000-000004000000}">
      <formula1>0</formula1>
      <formula2>100000000</formula2>
    </dataValidation>
    <dataValidation type="decimal" allowBlank="1" showInputMessage="1" showErrorMessage="1" sqref="AJ6:AJ50 AM6:AO50 I6:J50 Z6:AA50" xr:uid="{00000000-0002-0000-0000-000005000000}">
      <formula1>0</formula1>
      <formula2>100</formula2>
    </dataValidation>
    <dataValidation type="list" allowBlank="1" showInputMessage="1" showErrorMessage="1" sqref="H6:H50 AK6:AL50 AH6:AH50" xr:uid="{00000000-0002-0000-0000-000007000000}">
      <formula1>"Ja,Nein"</formula1>
    </dataValidation>
    <dataValidation type="decimal" allowBlank="1" showInputMessage="1" showErrorMessage="1" sqref="AK5 L5:Q5 T5:Z5 AC5:AD5 AF5 AH5 AQ5 J5 D5:F5" xr:uid="{00000000-0002-0000-0000-000009000000}">
      <formula1>0</formula1>
      <formula2>20000</formula2>
    </dataValidation>
    <dataValidation type="decimal" allowBlank="1" showInputMessage="1" showErrorMessage="1" sqref="AD6:AE50" xr:uid="{00000000-0002-0000-0000-00000B000000}">
      <formula1>0</formula1>
      <formula2>1</formula2>
    </dataValidation>
    <dataValidation type="decimal" allowBlank="1" showInputMessage="1" showErrorMessage="1" sqref="AP6:AP50" xr:uid="{00000000-0002-0000-0000-00000E000000}">
      <formula1>0</formula1>
      <formula2>1000000</formula2>
    </dataValidation>
    <dataValidation type="decimal" allowBlank="1" showInputMessage="1" showErrorMessage="1" sqref="F6:G50 N6:N50" xr:uid="{BD020B00-BA9E-41FE-A9E2-EE5BFB05F680}">
      <formula1>0</formula1>
      <formula2>100000</formula2>
    </dataValidation>
    <dataValidation type="whole" allowBlank="1" showInputMessage="1" showErrorMessage="1" sqref="L6:L50" xr:uid="{7EE615D2-F9F6-4F5A-840C-32E9E5DD268C}">
      <formula1>0</formula1>
      <formula2>50000</formula2>
    </dataValidation>
    <dataValidation type="list" allowBlank="1" showInputMessage="1" showErrorMessage="1" sqref="Q6:S50" xr:uid="{9FD276F1-DEED-420D-8376-F9AC3C65BD7F}">
      <formula1>"Nein,Optional,Serienausstattung"</formula1>
    </dataValidation>
    <dataValidation type="decimal" allowBlank="1" showInputMessage="1" showErrorMessage="1" sqref="U6:U50" xr:uid="{58093F8E-A3D5-4FE8-8575-F34745A4DD73}">
      <formula1>0</formula1>
      <formula2>50000</formula2>
    </dataValidation>
    <dataValidation type="list" allowBlank="1" showInputMessage="1" showErrorMessage="1" sqref="V6:V50" xr:uid="{22D7D56E-578C-4589-A79B-DABD845E9A60}">
      <formula1>"Aktives Balancing,Passives Balancing,Nicht notwendig,Nein"</formula1>
    </dataValidation>
    <dataValidation type="list" allowBlank="1" showInputMessage="1" showErrorMessage="1" sqref="K6:K50" xr:uid="{69114E63-F7B7-49C8-9CDA-4AC520D77C51}">
      <formula1>"Ja,Nein,Optional erhältlich"</formula1>
    </dataValidation>
    <dataValidation type="list" allowBlank="1" showInputMessage="1" showErrorMessage="1" sqref="W6:W50" xr:uid="{76625E55-D6DD-4630-8E9F-A60CE3F16CE4}">
      <mc:AlternateContent xmlns:x12ac="http://schemas.microsoft.com/office/spreadsheetml/2011/1/ac" xmlns:mc="http://schemas.openxmlformats.org/markup-compatibility/2006">
        <mc:Choice Requires="x12ac">
          <x12ac:list>Ja,"Ja, openEMS"," Ja, openEMS Ready",Optional,Nein</x12ac:list>
        </mc:Choice>
        <mc:Fallback>
          <formula1>"Ja,Ja, openEMS, Ja, openEMS Ready,Optional,Nein"</formula1>
        </mc:Fallback>
      </mc:AlternateContent>
    </dataValidation>
    <dataValidation type="list" allowBlank="1" showInputMessage="1" showErrorMessage="1" sqref="T6:T50 X6:X50" xr:uid="{2CE80BF3-A69F-4B86-A7D3-F12E08E60B10}">
      <formula1>"Ja,Nein,Optional"</formula1>
    </dataValidation>
    <dataValidation type="list" allowBlank="1" showInputMessage="1" showErrorMessage="1" sqref="AC6:AC50" xr:uid="{9415A59C-C40B-4A73-93B8-0192DEEDB270}">
      <formula1>"Nicht nötig,Nur zur Installation,Empfohlen,Dauerhaft nötig"</formula1>
    </dataValidation>
    <dataValidation type="decimal" allowBlank="1" showInputMessage="1" showErrorMessage="1" sqref="AF6:AG50" xr:uid="{EF425D9E-3758-4D49-B492-6C8ADCC2E3C4}">
      <formula1>0</formula1>
      <formula2>1000</formula2>
    </dataValidation>
    <dataValidation type="decimal" allowBlank="1" showInputMessage="1" showErrorMessage="1" sqref="AQ6:AQ50" xr:uid="{B4C0CCAE-F45A-43A4-BF12-C82768454BC6}">
      <formula1>-100</formula1>
      <formula2>500</formula2>
    </dataValidation>
    <dataValidation type="decimal" allowBlank="1" showInputMessage="1" showErrorMessage="1" sqref="AR6:AR50" xr:uid="{78F2D46D-5AD6-4D76-A16B-065CFF16285F}">
      <formula1>-100</formula1>
      <formula2>800</formula2>
    </dataValidation>
    <dataValidation type="list" allowBlank="1" showInputMessage="1" showErrorMessage="1" sqref="BA6:BA50" xr:uid="{E248F162-796D-4D64-8950-BC102CB158B9}">
      <formula1>"Ja,Nein,In Umsetzung"</formula1>
    </dataValidation>
    <dataValidation type="list" allowBlank="1" showInputMessage="1" showErrorMessage="1" sqref="AW6:AW50" xr:uid="{D6DFE461-CC4C-45EE-9E5F-3CFB72537EC5}">
      <formula1>"Innen,Außen,Beides möglich"</formula1>
    </dataValidation>
    <dataValidation type="list" allowBlank="1" showInputMessage="1" showErrorMessage="1" sqref="AV6:AV50" xr:uid="{62A0FA89-FF32-4FA8-B8EE-C980743BD85D}">
      <formula1>"Wand,Boden,Beides möglich"</formula1>
    </dataValidation>
    <dataValidation type="list" allowBlank="1" showInputMessage="1" showErrorMessage="1" sqref="AX6:AX50" xr:uid="{8A582577-4BC4-4F42-B27E-8CF84DD962DF}">
      <formula1>"0,1,2,3,4,5,6"</formula1>
    </dataValidation>
    <dataValidation type="list" allowBlank="1" showInputMessage="1" showErrorMessage="1" sqref="AY6:AY50" xr:uid="{808CA454-590C-450F-A8DE-5E8C8A467D7D}">
      <formula1>"0,1,2,3,4,5,6,7,8,9"</formula1>
    </dataValidation>
    <dataValidation type="list" allowBlank="1" showInputMessage="1" showErrorMessage="1" sqref="B6:B50" xr:uid="{C07C0A5A-C647-4B5C-AB9A-B69DE469A3AE}">
      <formula1>"auch im pdf veröffentlichen"</formula1>
    </dataValidation>
    <dataValidation type="decimal" operator="greaterThan" allowBlank="1" showInputMessage="1" showErrorMessage="1" sqref="AI6:AI50" xr:uid="{B04B1E9D-3C2C-47E2-B124-6FCD6FBD2B89}">
      <formula1>0</formula1>
    </dataValidation>
    <dataValidation type="list" allowBlank="1" showInputMessage="1" showErrorMessage="1" sqref="E6:E50" xr:uid="{5D5F9946-B2A7-47F2-AAD7-3FC7537BCBD9}">
      <formula1>"AC-gekoppelt, DC/AC-gekoppelt, DC-gekoppelt"</formula1>
    </dataValidation>
    <dataValidation type="list" allowBlank="1" showInputMessage="1" showErrorMessage="1" sqref="D6:D50" xr:uid="{5F0A7149-5505-454E-832D-5BAAB1093C63}">
      <formula1>"LiFePO4, Li-NCA, Li-NMC, Li-Ion, AHI, Na-Ion, NaNiCl2, IRFB, ORFB, VRFB, Pb-Gel, Pb-Säure, Sonstige"</formula1>
    </dataValidation>
    <dataValidation type="decimal" allowBlank="1" showInputMessage="1" showErrorMessage="1" sqref="O6:O50" xr:uid="{C132551A-BDEE-4B3E-82CF-D6E0981E4A24}">
      <formula1>0</formula1>
      <formula2>1000000000</formula2>
    </dataValidation>
  </dataValidations>
  <hyperlinks>
    <hyperlink ref="D5" location="Begriffsdefinitionen!A46" display="Siehe Definition" xr:uid="{F621172B-78B9-470D-BB46-28B8E8B8FCF2}"/>
    <hyperlink ref="J5" location="Begriffsdefinitionen!A32" display="Siehe Definition" xr:uid="{93A28D8B-9DE5-42C2-9F6D-EF31A3872353}"/>
    <hyperlink ref="F5" location="Begriffsdefinitionen!A13" display="Siehe Definition" xr:uid="{B65156D4-5291-4612-B187-92C091CEB396}"/>
    <hyperlink ref="N5" location="Begriffsdefinitionen!A20" display="Siehe Definition" xr:uid="{9DCF8C76-4ECC-42A9-83B1-79E36AE6CFD1}"/>
    <hyperlink ref="O5" location="Begriffsdefinitionen!A18" display="Siehe Definition" xr:uid="{AE5E1F94-8CB8-4DCE-81BB-19B7B2F3954D}"/>
    <hyperlink ref="P5" location="Begriffsdefinitionen!A19" display="Siehe Definition" xr:uid="{D4FE1B1B-C60D-4246-9E1A-991C9D487680}"/>
    <hyperlink ref="Q5" location="Begriffsdefinitionen!A23" display="Siehe Definition" xr:uid="{C8848D83-C7E7-4E0F-B322-4DD1CA02AD1D}"/>
    <hyperlink ref="T5" location="Begriffsdefinitionen!A28" display="Siehe Definition" xr:uid="{47394292-037A-4E10-AAC7-3F617CD035BA}"/>
    <hyperlink ref="V5" location="Begriffsdefinitionen!A4" display="Siehe Definition" xr:uid="{65CDA4D4-DB27-4C0F-A214-D43DF4DF0704}"/>
    <hyperlink ref="W5" location="Begriffsdefinitionen!A9" display="Siehe Definition" xr:uid="{6A73E538-72FA-4172-A39C-8CC164C3BA62}"/>
    <hyperlink ref="Z5" location="Begriffsdefinitionen!A2" display="Siehe Definition" xr:uid="{686326CD-8C3C-452E-9806-E1C875635117}"/>
    <hyperlink ref="AC5" location="Begriffsdefinitionen!A13" display="Siehe Definition" xr:uid="{96C41382-B943-4598-8D2D-711B39B3170A}"/>
    <hyperlink ref="AD5" location="Begriffsdefinitionen!A2" display="Siehe Definition" xr:uid="{A5A6B93E-5F06-4C15-939C-3F108EC29848}"/>
    <hyperlink ref="AF5" location="Begriffsdefinitionen!A2" display="Siehe Definition" xr:uid="{7B2B9CF4-CA10-4F52-897B-790CD363ED74}"/>
    <hyperlink ref="AH5" location="Begriffsdefinitionen!A2" display="Siehe Definition" xr:uid="{1F152D8A-474F-44F2-AB8C-843685F9E2DD}"/>
    <hyperlink ref="AK5" location="Begriffsdefinitionen!A2" display="Siehe Definition" xr:uid="{46021E38-2BD4-4ACA-99F5-2A17D69BD7CA}"/>
    <hyperlink ref="AQ5" location="Begriffsdefinitionen!A2" display="Siehe Definition" xr:uid="{F32CC7BD-26D1-4CA6-B910-9241B3A95046}"/>
    <hyperlink ref="J5:K5" location="Begriffsdefinitionen!A38" display="Siehe Definition" xr:uid="{6D1A76FE-B754-4993-99FE-CC8EBEB72562}"/>
    <hyperlink ref="F5:I5" location="Begriffsdefinitionen!A14" display="Siehe Definition" xr:uid="{50642E8B-CFCF-4E91-9605-AE171A0566C8}"/>
    <hyperlink ref="Q5:S5" location="Begriffsdefinitionen!A25" display="Siehe Definition" xr:uid="{731C1EB2-B9A0-42C3-AFBC-88B241F68A7F}"/>
    <hyperlink ref="Z5:AB5" location="Begriffsdefinitionen!A11" display="Siehe Definition" xr:uid="{536F0BD2-48E2-4982-962F-20BF09BD4D56}"/>
    <hyperlink ref="AD5:AE5" location="Begriffsdefinitionen!A39" display="Siehe Definition" xr:uid="{5BE881A1-92E3-4241-8640-2787D0842620}"/>
    <hyperlink ref="AF5:AG5" location="Begriffsdefinitionen!A8" display="Siehe Definition" xr:uid="{1BF9FC05-42C3-41D7-B038-FC2B11C927ED}"/>
    <hyperlink ref="AK5:AL5" location="Begriffsdefinitionen!A30" display="Siehe Definition" xr:uid="{5D8AE120-BBBE-4D94-A550-1B75E18A57E2}"/>
    <hyperlink ref="AQ5:AR5" location="Begriffsdefinitionen!A59" display="Siehe Definition" xr:uid="{A1F382D0-2D2C-4E5C-A83B-645E369BABA8}"/>
    <hyperlink ref="X5" location="Begriffsdefinitionen!A23" display="Siehe Definition" xr:uid="{9E920C54-2B89-418A-A272-CA62A57D71C9}"/>
    <hyperlink ref="M5" location="Begriffsdefinitionen!A2" display="Siehe Definition" xr:uid="{FF6E579A-0A37-4419-BDA6-0D7E4CF8EF2B}"/>
    <hyperlink ref="L5" location="Begriffsdefinitionen!A3" display="Siehe Definition" xr:uid="{76C53C8D-D585-458C-A7DB-2A9106D7D44E}"/>
    <hyperlink ref="AW5" location="Begriffsdefinitionen!A22" display="Siehe Definition" xr:uid="{680CD21B-288D-40D5-AA0C-C92E6CD845CE}"/>
    <hyperlink ref="BA5" location="Begriffsdefinitionen!A17" display="Siehe Definition" xr:uid="{8BB12E40-7502-4098-84A3-C0B510507469}"/>
    <hyperlink ref="AX5" location="Begriffsdefinitionen!A34" display="Siehe Definition" xr:uid="{28BB83F0-98EF-42AD-B6AE-FE67461CA35E}"/>
    <hyperlink ref="E5" location="Begriffsdefinitionen!A35" display="Siehe Definition" xr:uid="{7259CB1E-D57E-4024-BA56-318E5DAADF7F}"/>
    <hyperlink ref="U5" location="Begriffsdefinitionen!A32" display="Siehe Definition" xr:uid="{00A1539C-C303-4926-9764-8E301D4C0B8A}"/>
    <hyperlink ref="AH5:AJ5" location="Begriffsdefinitionen!A21" display="Siehe Definition" xr:uid="{B575C147-A794-4252-AE5A-022D1488F205}"/>
    <hyperlink ref="AX5:AZ5" location="Begriffsdefinitionen!A33" display="Siehe Definition" xr:uid="{EBDEF568-6893-490C-8D8D-3110FA656747}"/>
  </hyperlinks>
  <pageMargins left="0.7" right="0.7" top="0.78740157499999996" bottom="0.78740157499999996" header="0.3" footer="0.3"/>
  <pageSetup paperSize="66" scale="52" orientation="landscape" r:id="rId1"/>
  <colBreaks count="2" manualBreakCount="2">
    <brk id="16" max="48" man="1"/>
    <brk id="34" max="48"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14A5C-79D3-4EF8-A81F-3B52274D5405}">
  <sheetPr>
    <tabColor rgb="FF2F52A0"/>
  </sheetPr>
  <dimension ref="A1:B59"/>
  <sheetViews>
    <sheetView zoomScale="130" zoomScaleNormal="130" workbookViewId="0">
      <selection activeCell="A41" sqref="A41:A58"/>
    </sheetView>
  </sheetViews>
  <sheetFormatPr baseColWidth="10" defaultRowHeight="13.2" x14ac:dyDescent="0.25"/>
  <cols>
    <col min="1" max="1" width="36.88671875" style="1" bestFit="1" customWidth="1"/>
    <col min="2" max="2" width="137.6640625" customWidth="1"/>
  </cols>
  <sheetData>
    <row r="1" spans="1:2" ht="72" customHeight="1" thickBot="1" x14ac:dyDescent="0.3">
      <c r="A1" s="144" t="s">
        <v>80</v>
      </c>
      <c r="B1" s="144"/>
    </row>
    <row r="2" spans="1:2" ht="42" thickBot="1" x14ac:dyDescent="0.3">
      <c r="A2" s="11" t="s">
        <v>63</v>
      </c>
      <c r="B2" s="2" t="s">
        <v>81</v>
      </c>
    </row>
    <row r="3" spans="1:2" ht="42" thickBot="1" x14ac:dyDescent="0.3">
      <c r="A3" s="15" t="s">
        <v>64</v>
      </c>
      <c r="B3" s="3" t="s">
        <v>82</v>
      </c>
    </row>
    <row r="4" spans="1:2" ht="27.6" x14ac:dyDescent="0.25">
      <c r="A4" s="145" t="s">
        <v>47</v>
      </c>
      <c r="B4" s="4" t="s">
        <v>92</v>
      </c>
    </row>
    <row r="5" spans="1:2" ht="55.2" x14ac:dyDescent="0.25">
      <c r="A5" s="146"/>
      <c r="B5" s="5" t="s">
        <v>117</v>
      </c>
    </row>
    <row r="6" spans="1:2" ht="42" thickBot="1" x14ac:dyDescent="0.3">
      <c r="A6" s="147"/>
      <c r="B6" s="6" t="s">
        <v>118</v>
      </c>
    </row>
    <row r="7" spans="1:2" ht="55.8" hidden="1" thickBot="1" x14ac:dyDescent="0.3">
      <c r="A7" s="15" t="s">
        <v>116</v>
      </c>
      <c r="B7" s="3" t="s">
        <v>128</v>
      </c>
    </row>
    <row r="8" spans="1:2" ht="48.75" customHeight="1" thickBot="1" x14ac:dyDescent="0.3">
      <c r="A8" s="37" t="s">
        <v>13</v>
      </c>
      <c r="B8" s="7" t="s">
        <v>83</v>
      </c>
    </row>
    <row r="9" spans="1:2" ht="61.5" customHeight="1" thickBot="1" x14ac:dyDescent="0.3">
      <c r="A9" s="109" t="s">
        <v>71</v>
      </c>
      <c r="B9" s="3" t="s">
        <v>125</v>
      </c>
    </row>
    <row r="10" spans="1:2" s="12" customFormat="1" ht="27.75" customHeight="1" thickBot="1" x14ac:dyDescent="0.3">
      <c r="A10" s="108" t="s">
        <v>105</v>
      </c>
      <c r="B10" s="13" t="s">
        <v>106</v>
      </c>
    </row>
    <row r="11" spans="1:2" ht="55.2" x14ac:dyDescent="0.25">
      <c r="A11" s="148" t="s">
        <v>3</v>
      </c>
      <c r="B11" s="8" t="s">
        <v>119</v>
      </c>
    </row>
    <row r="12" spans="1:2" ht="59.25" customHeight="1" thickBot="1" x14ac:dyDescent="0.3">
      <c r="A12" s="149"/>
      <c r="B12" s="9" t="s">
        <v>120</v>
      </c>
    </row>
    <row r="13" spans="1:2" ht="56.25" customHeight="1" thickBot="1" x14ac:dyDescent="0.3">
      <c r="A13" s="37" t="s">
        <v>58</v>
      </c>
      <c r="B13" s="7" t="s">
        <v>84</v>
      </c>
    </row>
    <row r="14" spans="1:2" ht="40.200000000000003" customHeight="1" x14ac:dyDescent="0.25">
      <c r="A14" s="155" t="s">
        <v>66</v>
      </c>
      <c r="B14" s="8" t="s">
        <v>121</v>
      </c>
    </row>
    <row r="15" spans="1:2" ht="27.6" x14ac:dyDescent="0.25">
      <c r="A15" s="148"/>
      <c r="B15" s="8" t="s">
        <v>122</v>
      </c>
    </row>
    <row r="16" spans="1:2" ht="55.8" thickBot="1" x14ac:dyDescent="0.3">
      <c r="A16" s="149"/>
      <c r="B16" s="9" t="s">
        <v>123</v>
      </c>
    </row>
    <row r="17" spans="1:2" ht="84" customHeight="1" thickBot="1" x14ac:dyDescent="0.3">
      <c r="A17" s="37" t="s">
        <v>114</v>
      </c>
      <c r="B17" s="7" t="s">
        <v>115</v>
      </c>
    </row>
    <row r="18" spans="1:2" ht="33.75" customHeight="1" thickBot="1" x14ac:dyDescent="0.3">
      <c r="A18" s="109" t="s">
        <v>67</v>
      </c>
      <c r="B18" s="3" t="s">
        <v>85</v>
      </c>
    </row>
    <row r="19" spans="1:2" ht="61.5" customHeight="1" thickBot="1" x14ac:dyDescent="0.3">
      <c r="A19" s="37" t="s">
        <v>69</v>
      </c>
      <c r="B19" s="7" t="s">
        <v>86</v>
      </c>
    </row>
    <row r="20" spans="1:2" ht="30.75" customHeight="1" thickBot="1" x14ac:dyDescent="0.3">
      <c r="A20" s="109" t="s">
        <v>68</v>
      </c>
      <c r="B20" s="3" t="s">
        <v>87</v>
      </c>
    </row>
    <row r="21" spans="1:2" ht="88.05" customHeight="1" thickBot="1" x14ac:dyDescent="0.3">
      <c r="A21" s="15" t="s">
        <v>70</v>
      </c>
      <c r="B21" s="3" t="s">
        <v>169</v>
      </c>
    </row>
    <row r="22" spans="1:2" ht="44.25" customHeight="1" thickBot="1" x14ac:dyDescent="0.3">
      <c r="A22" s="109" t="s">
        <v>101</v>
      </c>
      <c r="B22" s="14" t="s">
        <v>113</v>
      </c>
    </row>
    <row r="23" spans="1:2" ht="61.5" customHeight="1" thickBot="1" x14ac:dyDescent="0.3">
      <c r="A23" s="15" t="s">
        <v>8</v>
      </c>
      <c r="B23" s="3" t="s">
        <v>88</v>
      </c>
    </row>
    <row r="24" spans="1:2" ht="42" customHeight="1" x14ac:dyDescent="0.25">
      <c r="A24" s="155" t="s">
        <v>72</v>
      </c>
      <c r="B24" s="10" t="s">
        <v>73</v>
      </c>
    </row>
    <row r="25" spans="1:2" ht="45" customHeight="1" x14ac:dyDescent="0.25">
      <c r="A25" s="148"/>
      <c r="B25" s="5" t="s">
        <v>141</v>
      </c>
    </row>
    <row r="26" spans="1:2" ht="45" customHeight="1" x14ac:dyDescent="0.25">
      <c r="A26" s="148"/>
      <c r="B26" s="5" t="s">
        <v>142</v>
      </c>
    </row>
    <row r="27" spans="1:2" ht="39.75" customHeight="1" thickBot="1" x14ac:dyDescent="0.3">
      <c r="A27" s="149"/>
      <c r="B27" s="6" t="s">
        <v>143</v>
      </c>
    </row>
    <row r="28" spans="1:2" ht="42.75" customHeight="1" thickBot="1" x14ac:dyDescent="0.3">
      <c r="A28" s="37" t="s">
        <v>9</v>
      </c>
      <c r="B28" s="3" t="s">
        <v>144</v>
      </c>
    </row>
    <row r="29" spans="1:2" ht="22.5" customHeight="1" x14ac:dyDescent="0.25">
      <c r="A29" s="155" t="s">
        <v>6</v>
      </c>
      <c r="B29" s="10" t="s">
        <v>90</v>
      </c>
    </row>
    <row r="30" spans="1:2" ht="20.25" customHeight="1" x14ac:dyDescent="0.25">
      <c r="A30" s="148"/>
      <c r="B30" s="5" t="s">
        <v>89</v>
      </c>
    </row>
    <row r="31" spans="1:2" ht="21" customHeight="1" thickBot="1" x14ac:dyDescent="0.3">
      <c r="A31" s="149"/>
      <c r="B31" s="6" t="s">
        <v>91</v>
      </c>
    </row>
    <row r="32" spans="1:2" ht="112.5" customHeight="1" thickBot="1" x14ac:dyDescent="0.3">
      <c r="A32" s="37" t="s">
        <v>74</v>
      </c>
      <c r="B32" s="3" t="s">
        <v>93</v>
      </c>
    </row>
    <row r="33" spans="1:2" ht="101.25" customHeight="1" thickBot="1" x14ac:dyDescent="0.3">
      <c r="A33" s="109" t="s">
        <v>100</v>
      </c>
      <c r="B33" s="7" t="s">
        <v>135</v>
      </c>
    </row>
    <row r="34" spans="1:2" ht="20.100000000000001" customHeight="1" x14ac:dyDescent="0.25">
      <c r="A34" s="156" t="s">
        <v>138</v>
      </c>
      <c r="B34" s="16" t="s">
        <v>139</v>
      </c>
    </row>
    <row r="35" spans="1:2" ht="60" customHeight="1" x14ac:dyDescent="0.25">
      <c r="A35" s="157"/>
      <c r="B35" s="17" t="s">
        <v>180</v>
      </c>
    </row>
    <row r="36" spans="1:2" ht="45" customHeight="1" x14ac:dyDescent="0.25">
      <c r="A36" s="157"/>
      <c r="B36" s="17" t="s">
        <v>140</v>
      </c>
    </row>
    <row r="37" spans="1:2" ht="45" customHeight="1" thickBot="1" x14ac:dyDescent="0.3">
      <c r="A37" s="158"/>
      <c r="B37" s="18" t="s">
        <v>145</v>
      </c>
    </row>
    <row r="38" spans="1:2" ht="67.5" customHeight="1" thickBot="1" x14ac:dyDescent="0.3">
      <c r="A38" s="109" t="s">
        <v>75</v>
      </c>
      <c r="B38" s="7" t="s">
        <v>165</v>
      </c>
    </row>
    <row r="39" spans="1:2" ht="100.05" customHeight="1" x14ac:dyDescent="0.25">
      <c r="A39" s="153" t="s">
        <v>65</v>
      </c>
      <c r="B39" s="8" t="s">
        <v>186</v>
      </c>
    </row>
    <row r="40" spans="1:2" ht="40.049999999999997" customHeight="1" thickBot="1" x14ac:dyDescent="0.3">
      <c r="A40" s="154"/>
      <c r="B40" s="9" t="s">
        <v>124</v>
      </c>
    </row>
    <row r="41" spans="1:2" ht="40.200000000000003" customHeight="1" x14ac:dyDescent="0.25">
      <c r="A41" s="150" t="s">
        <v>0</v>
      </c>
      <c r="B41" s="24" t="s">
        <v>94</v>
      </c>
    </row>
    <row r="42" spans="1:2" ht="16.05" customHeight="1" x14ac:dyDescent="0.25">
      <c r="A42" s="151"/>
      <c r="B42" s="26" t="s">
        <v>155</v>
      </c>
    </row>
    <row r="43" spans="1:2" ht="16.05" customHeight="1" x14ac:dyDescent="0.25">
      <c r="A43" s="151"/>
      <c r="B43" s="25" t="s">
        <v>159</v>
      </c>
    </row>
    <row r="44" spans="1:2" ht="16.05" customHeight="1" x14ac:dyDescent="0.25">
      <c r="A44" s="151"/>
      <c r="B44" s="25" t="s">
        <v>162</v>
      </c>
    </row>
    <row r="45" spans="1:2" ht="16.05" customHeight="1" x14ac:dyDescent="0.25">
      <c r="A45" s="151"/>
      <c r="B45" s="25" t="s">
        <v>160</v>
      </c>
    </row>
    <row r="46" spans="1:2" ht="16.05" customHeight="1" x14ac:dyDescent="0.25">
      <c r="A46" s="151"/>
      <c r="B46" s="25" t="s">
        <v>157</v>
      </c>
    </row>
    <row r="47" spans="1:2" ht="16.05" customHeight="1" x14ac:dyDescent="0.25">
      <c r="A47" s="151"/>
      <c r="B47" s="26" t="s">
        <v>151</v>
      </c>
    </row>
    <row r="48" spans="1:2" ht="16.05" customHeight="1" x14ac:dyDescent="0.25">
      <c r="A48" s="151"/>
      <c r="B48" s="25" t="s">
        <v>158</v>
      </c>
    </row>
    <row r="49" spans="1:2" ht="16.05" customHeight="1" x14ac:dyDescent="0.25">
      <c r="A49" s="151"/>
      <c r="B49" s="25" t="s">
        <v>154</v>
      </c>
    </row>
    <row r="50" spans="1:2" ht="16.05" customHeight="1" x14ac:dyDescent="0.25">
      <c r="A50" s="151"/>
      <c r="B50" s="26" t="s">
        <v>156</v>
      </c>
    </row>
    <row r="51" spans="1:2" ht="16.05" customHeight="1" x14ac:dyDescent="0.25">
      <c r="A51" s="151"/>
      <c r="B51" s="25" t="s">
        <v>161</v>
      </c>
    </row>
    <row r="52" spans="1:2" ht="16.05" customHeight="1" x14ac:dyDescent="0.25">
      <c r="A52" s="151"/>
      <c r="B52" s="26" t="s">
        <v>149</v>
      </c>
    </row>
    <row r="53" spans="1:2" ht="16.05" customHeight="1" x14ac:dyDescent="0.25">
      <c r="A53" s="151"/>
      <c r="B53" s="27" t="s">
        <v>148</v>
      </c>
    </row>
    <row r="54" spans="1:2" ht="16.05" customHeight="1" x14ac:dyDescent="0.25">
      <c r="A54" s="151"/>
      <c r="B54" s="25" t="s">
        <v>95</v>
      </c>
    </row>
    <row r="55" spans="1:2" ht="16.05" customHeight="1" x14ac:dyDescent="0.25">
      <c r="A55" s="151"/>
      <c r="B55" s="25" t="s">
        <v>96</v>
      </c>
    </row>
    <row r="56" spans="1:2" ht="16.05" customHeight="1" x14ac:dyDescent="0.25">
      <c r="A56" s="151"/>
      <c r="B56" s="28" t="s">
        <v>150</v>
      </c>
    </row>
    <row r="57" spans="1:2" ht="16.05" customHeight="1" x14ac:dyDescent="0.25">
      <c r="A57" s="151"/>
      <c r="B57" s="27" t="s">
        <v>152</v>
      </c>
    </row>
    <row r="58" spans="1:2" ht="16.05" customHeight="1" thickBot="1" x14ac:dyDescent="0.3">
      <c r="A58" s="152"/>
      <c r="B58" s="29" t="s">
        <v>153</v>
      </c>
    </row>
    <row r="59" spans="1:2" ht="40.049999999999997" customHeight="1" thickBot="1" x14ac:dyDescent="0.3">
      <c r="A59" s="15" t="s">
        <v>44</v>
      </c>
      <c r="B59" s="3" t="s">
        <v>97</v>
      </c>
    </row>
  </sheetData>
  <mergeCells count="9">
    <mergeCell ref="A1:B1"/>
    <mergeCell ref="A4:A6"/>
    <mergeCell ref="A11:A12"/>
    <mergeCell ref="A41:A58"/>
    <mergeCell ref="A39:A40"/>
    <mergeCell ref="A29:A31"/>
    <mergeCell ref="A24:A27"/>
    <mergeCell ref="A14:A16"/>
    <mergeCell ref="A34:A37"/>
  </mergeCell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0433C3-1294-4C1C-90F4-954F5B113033}">
  <dimension ref="A4:C7"/>
  <sheetViews>
    <sheetView workbookViewId="0">
      <selection activeCell="D9" sqref="D9"/>
    </sheetView>
  </sheetViews>
  <sheetFormatPr baseColWidth="10" defaultRowHeight="13.2" x14ac:dyDescent="0.25"/>
  <sheetData>
    <row r="4" spans="1:3" x14ac:dyDescent="0.25">
      <c r="A4" t="s">
        <v>163</v>
      </c>
      <c r="C4" t="s">
        <v>164</v>
      </c>
    </row>
    <row r="6" spans="1:3" x14ac:dyDescent="0.25">
      <c r="A6" t="s">
        <v>176</v>
      </c>
      <c r="C6" t="s">
        <v>177</v>
      </c>
    </row>
    <row r="7" spans="1:3" x14ac:dyDescent="0.25">
      <c r="A7" t="s">
        <v>178</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Formular</vt:lpstr>
      <vt:lpstr>Begriffsdefinitionen</vt:lpstr>
      <vt:lpstr>Tabelle1</vt:lpstr>
      <vt:lpstr>Formular!Druckbereich</vt:lpstr>
    </vt:vector>
  </TitlesOfParts>
  <Company>StMELF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Sigel, Vanessa (carmen-ev)</dc:creator>
  <cp:lastModifiedBy>Müller, Julian (carmen-ev)</cp:lastModifiedBy>
  <cp:lastPrinted>2020-03-20T13:11:34Z</cp:lastPrinted>
  <dcterms:created xsi:type="dcterms:W3CDTF">2016-07-01T07:43:14Z</dcterms:created>
  <dcterms:modified xsi:type="dcterms:W3CDTF">2025-05-19T07:20:17Z</dcterms:modified>
</cp:coreProperties>
</file>